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nopudcorp-my.sharepoint.com/personal/kjlegar_snopud_com/Documents/Desktop/Smolt Trap Website 2025/"/>
    </mc:Choice>
  </mc:AlternateContent>
  <xr:revisionPtr revIDLastSave="17" documentId="13_ncr:1_{584445EB-92CA-45CD-9EC7-B3DDDBE403B9}" xr6:coauthVersionLast="47" xr6:coauthVersionMax="47" xr10:uidLastSave="{E9BF2472-AF60-4ED1-B9FC-1130127594B6}"/>
  <bookViews>
    <workbookView xWindow="15765" yWindow="-16320" windowWidth="29040" windowHeight="15720" xr2:uid="{72FB28C7-ECA4-4F85-B139-57A168D743E2}"/>
  </bookViews>
  <sheets>
    <sheet name="Live Data" sheetId="1" r:id="rId1"/>
    <sheet name="Historical 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E12" i="1"/>
  <c r="D12" i="1"/>
  <c r="C12" i="1"/>
</calcChain>
</file>

<file path=xl/sharedStrings.xml><?xml version="1.0" encoding="utf-8"?>
<sst xmlns="http://schemas.openxmlformats.org/spreadsheetml/2006/main" count="88" uniqueCount="48">
  <si>
    <t>This year's live data</t>
  </si>
  <si>
    <t xml:space="preserve">Table 1. </t>
  </si>
  <si>
    <t>Statistical</t>
  </si>
  <si>
    <t>Week</t>
  </si>
  <si>
    <t>Number of fish caught per hour</t>
  </si>
  <si>
    <t>Hours Fished</t>
  </si>
  <si>
    <t>Raw data: total weekly fish counts</t>
  </si>
  <si>
    <t>Start Date</t>
  </si>
  <si>
    <t>Chinook</t>
  </si>
  <si>
    <t>Coho</t>
  </si>
  <si>
    <t>Chum</t>
  </si>
  <si>
    <t>Pink</t>
  </si>
  <si>
    <t>in Week</t>
  </si>
  <si>
    <t>Figure 1</t>
  </si>
  <si>
    <t>*Note that Pink catch per hour is recorded on secondary axis, shown on right</t>
  </si>
  <si>
    <t>Figure 1.5</t>
  </si>
  <si>
    <t>Mobile version</t>
  </si>
  <si>
    <t>*please note pink catch per hour was calculated using trap data from even years only. Pinks in the Sultan spawn in two year cycles, with most adults spawning in odd years and juveniles emerging and outmigrating in even years. In odd years, very few, if any, pinks out-migrate.</t>
  </si>
  <si>
    <t>Stat Month</t>
  </si>
  <si>
    <t>Pink (even years)</t>
  </si>
  <si>
    <t>January</t>
  </si>
  <si>
    <t>Statistical Week</t>
  </si>
  <si>
    <t>Corresponding Month</t>
  </si>
  <si>
    <t>1-5</t>
  </si>
  <si>
    <t>6-9</t>
  </si>
  <si>
    <t>February</t>
  </si>
  <si>
    <t>10-13</t>
  </si>
  <si>
    <t xml:space="preserve">March </t>
  </si>
  <si>
    <t>14-17</t>
  </si>
  <si>
    <t>April</t>
  </si>
  <si>
    <t>18-22</t>
  </si>
  <si>
    <t>May</t>
  </si>
  <si>
    <t>23-26</t>
  </si>
  <si>
    <t>June</t>
  </si>
  <si>
    <t>March</t>
  </si>
  <si>
    <t xml:space="preserve">April </t>
  </si>
  <si>
    <t>Table 2. Number of juvenile salmon caught per hour per year</t>
  </si>
  <si>
    <t>Year</t>
  </si>
  <si>
    <t>Figure 2. Number of juvenile salmon caught per hour per year</t>
  </si>
  <si>
    <t>*please note Chinook and Coho numbers  are displayed on the left axis while Chum and Pink numbers are displayed on the right axis</t>
  </si>
  <si>
    <t>Table 3. Total number of juvenile salmon that out-migrated from the Sultan River in each year of smolt trap operation</t>
  </si>
  <si>
    <t>Figure 3. Total number of juvenile salmon that out-migrated from the Sultan River in each year of smolt trap operation</t>
  </si>
  <si>
    <t>Weekly catch per hour by species, and raw catch data for 2025</t>
  </si>
  <si>
    <t>Table 1. Historical Data. Average catch per hour by week from 2012-2024</t>
  </si>
  <si>
    <t>Figure 1. Average number of juvenile salmon caught per hour per week since the trap began operating in 2012 - 2024</t>
  </si>
  <si>
    <t>Catch per hour by species for 2025</t>
  </si>
  <si>
    <t>*please note that Chinook numbers are displayed on the left axis while Pink and Chum numbers (logrithmic scale) are displayed on the right axis</t>
  </si>
  <si>
    <t>*Note that coho catch per hour is recorded on secondary axis, shown on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</si>
</sst>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
  </numFmts>
  <fonts count="12" x14ac:knownFonts="1">
    <font>
      <sz val="11"/>
      <color theme="1"/>
      <name val="Calibri"/>
      <family val="2"/>
      <scheme val="minor"/>
    </font>
    <font>
      <sz val="11"/>
      <color rgb="FF000000"/>
      <name val="Calibri"/>
      <family val="2"/>
      <scheme val="minor"/>
    </font>
    <font>
      <b/>
      <sz val="11"/>
      <color rgb="FF000000"/>
      <name val="Calibri"/>
      <family val="2"/>
      <scheme val="minor"/>
    </font>
    <font>
      <b/>
      <sz val="8"/>
      <color rgb="FF000000"/>
      <name val="Arial"/>
      <family val="2"/>
    </font>
    <font>
      <sz val="8"/>
      <color rgb="FF000000"/>
      <name val="Arial"/>
      <family val="2"/>
    </font>
    <font>
      <b/>
      <sz val="11"/>
      <color theme="1"/>
      <name val="Calibri"/>
      <family val="2"/>
      <scheme val="minor"/>
    </font>
    <font>
      <sz val="11"/>
      <color rgb="FF000000"/>
      <name val="Calibri"/>
      <family val="2"/>
    </font>
    <font>
      <sz val="11"/>
      <color theme="1"/>
      <name val="Arial Narrow"/>
      <family val="2"/>
    </font>
    <font>
      <b/>
      <sz val="12"/>
      <color rgb="FF000000"/>
      <name val="Calibri"/>
      <family val="2"/>
      <scheme val="minor"/>
    </font>
    <font>
      <b/>
      <sz val="11"/>
      <color rgb="FF000000"/>
      <name val="Arial Narrow"/>
      <family val="2"/>
    </font>
    <font>
      <b/>
      <sz val="11"/>
      <color theme="1"/>
      <name val="Arial Narrow"/>
      <family val="2"/>
    </font>
    <font>
      <sz val="11"/>
      <color rgb="FF000000"/>
      <name val="Arial Narrow"/>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xf>
    <xf numFmtId="0" fontId="1" fillId="0" borderId="0" xfId="0" applyFont="1"/>
    <xf numFmtId="14" fontId="1" fillId="0" borderId="0" xfId="0" applyNumberFormat="1"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2" fontId="1" fillId="0" borderId="0" xfId="0" applyNumberFormat="1" applyFont="1" applyAlignment="1">
      <alignment horizontal="center"/>
    </xf>
    <xf numFmtId="49" fontId="1" fillId="0" borderId="3" xfId="0" applyNumberFormat="1" applyFont="1" applyBorder="1" applyAlignment="1">
      <alignment horizontal="center"/>
    </xf>
    <xf numFmtId="0" fontId="1" fillId="0" borderId="6" xfId="0" applyFont="1" applyBorder="1"/>
    <xf numFmtId="0" fontId="1" fillId="0" borderId="5" xfId="0" applyFont="1" applyBorder="1"/>
    <xf numFmtId="2" fontId="1" fillId="0" borderId="3" xfId="0" applyNumberFormat="1" applyFont="1" applyBorder="1" applyAlignment="1">
      <alignment horizont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xf>
    <xf numFmtId="0" fontId="0" fillId="0" borderId="0" xfId="0" applyAlignment="1">
      <alignment horizontal="center"/>
    </xf>
    <xf numFmtId="0" fontId="5" fillId="0" borderId="0" xfId="0" applyFont="1"/>
    <xf numFmtId="0" fontId="0" fillId="0" borderId="0" xfId="0" applyAlignment="1">
      <alignment horizontal="left"/>
    </xf>
    <xf numFmtId="0" fontId="1" fillId="0" borderId="7" xfId="0" applyFont="1" applyBorder="1" applyAlignment="1">
      <alignment horizontal="center"/>
    </xf>
    <xf numFmtId="0" fontId="0" fillId="0" borderId="7" xfId="0" applyBorder="1" applyAlignment="1">
      <alignment horizontal="center"/>
    </xf>
    <xf numFmtId="14" fontId="1" fillId="0" borderId="8" xfId="0" applyNumberFormat="1" applyFont="1" applyBorder="1" applyAlignment="1">
      <alignment horizontal="center" vertical="center"/>
    </xf>
    <xf numFmtId="14" fontId="1" fillId="0" borderId="8" xfId="0" applyNumberFormat="1" applyFont="1" applyBorder="1" applyAlignment="1">
      <alignment horizontal="center"/>
    </xf>
    <xf numFmtId="0" fontId="1" fillId="0" borderId="8" xfId="0" applyFont="1" applyBorder="1" applyAlignment="1">
      <alignment horizontal="center"/>
    </xf>
    <xf numFmtId="0" fontId="0" fillId="2" borderId="2" xfId="0"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22" fontId="0" fillId="0" borderId="0" xfId="0" applyNumberFormat="1"/>
    <xf numFmtId="164" fontId="1" fillId="0" borderId="9" xfId="0" applyNumberFormat="1" applyFont="1" applyBorder="1" applyAlignment="1">
      <alignment horizontal="center"/>
    </xf>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9"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8" xfId="0" applyNumberFormat="1" applyFont="1" applyBorder="1" applyAlignment="1">
      <alignment horizontal="center"/>
    </xf>
    <xf numFmtId="0" fontId="2" fillId="2" borderId="4"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16" fontId="7"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17" fontId="0" fillId="0" borderId="0" xfId="0" applyNumberFormat="1"/>
    <xf numFmtId="0" fontId="7" fillId="0" borderId="0" xfId="0" applyFont="1" applyAlignment="1">
      <alignment horizontal="center"/>
    </xf>
    <xf numFmtId="16" fontId="11" fillId="0" borderId="0" xfId="0" applyNumberFormat="1" applyFont="1" applyAlignment="1">
      <alignment horizontal="center" vertical="center" wrapText="1"/>
    </xf>
    <xf numFmtId="2" fontId="11"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165" fontId="0" fillId="0" borderId="0" xfId="0" applyNumberFormat="1" applyAlignment="1">
      <alignment horizontal="center"/>
    </xf>
    <xf numFmtId="2" fontId="0" fillId="0" borderId="0" xfId="0" applyNumberFormat="1" applyAlignment="1">
      <alignment horizontal="center"/>
    </xf>
    <xf numFmtId="0" fontId="9" fillId="0" borderId="0" xfId="0" applyFont="1" applyAlignment="1">
      <alignment vertical="center" wrapText="1"/>
    </xf>
    <xf numFmtId="2" fontId="1" fillId="0" borderId="8" xfId="0" applyNumberFormat="1" applyFont="1"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14" fontId="1" fillId="0" borderId="3" xfId="0" applyNumberFormat="1" applyFont="1" applyBorder="1" applyAlignment="1">
      <alignment horizontal="center" vertical="center"/>
    </xf>
    <xf numFmtId="0" fontId="1" fillId="0" borderId="11" xfId="0" applyFont="1" applyBorder="1" applyAlignment="1">
      <alignment horizontal="center"/>
    </xf>
    <xf numFmtId="14" fontId="1" fillId="0" borderId="11" xfId="0" applyNumberFormat="1" applyFont="1" applyBorder="1" applyAlignment="1">
      <alignment horizontal="center" vertical="center"/>
    </xf>
    <xf numFmtId="164" fontId="1" fillId="0" borderId="11" xfId="0" applyNumberFormat="1" applyFont="1" applyBorder="1" applyAlignment="1">
      <alignment horizontal="center"/>
    </xf>
    <xf numFmtId="0" fontId="1" fillId="0" borderId="3" xfId="0" applyFont="1" applyBorder="1" applyAlignment="1">
      <alignment horizontal="center" vertical="center"/>
    </xf>
    <xf numFmtId="0" fontId="1" fillId="0" borderId="3" xfId="0" applyFont="1" applyBorder="1"/>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0" borderId="0" xfId="0" applyFont="1" applyAlignment="1">
      <alignment vertical="center"/>
    </xf>
    <xf numFmtId="0" fontId="1" fillId="0" borderId="10" xfId="0" applyFont="1" applyBorder="1" applyAlignment="1">
      <alignment horizontal="center"/>
    </xf>
    <xf numFmtId="2" fontId="1" fillId="0" borderId="5" xfId="0" applyNumberFormat="1" applyFont="1" applyBorder="1" applyAlignment="1">
      <alignment horizontal="center"/>
    </xf>
    <xf numFmtId="2" fontId="1" fillId="0" borderId="4" xfId="0" applyNumberFormat="1" applyFont="1" applyBorder="1" applyAlignment="1">
      <alignment horizontal="center"/>
    </xf>
    <xf numFmtId="0" fontId="1" fillId="0" borderId="16"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164" fontId="0" fillId="0" borderId="0" xfId="0" applyNumberFormat="1" applyAlignment="1">
      <alignment horizontal="center"/>
    </xf>
    <xf numFmtId="164" fontId="0" fillId="0" borderId="3" xfId="0" applyNumberFormat="1" applyBorder="1" applyAlignment="1">
      <alignment horizontal="center"/>
    </xf>
    <xf numFmtId="0" fontId="0" fillId="0" borderId="3" xfId="0" applyBorder="1" applyAlignment="1">
      <alignment horizontal="center"/>
    </xf>
    <xf numFmtId="0" fontId="1" fillId="0" borderId="15" xfId="0" applyFont="1" applyBorder="1" applyAlignment="1">
      <alignment horizontal="center"/>
    </xf>
    <xf numFmtId="0" fontId="1" fillId="0" borderId="5" xfId="0" applyFont="1"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3" fontId="6" fillId="0" borderId="0" xfId="0" applyNumberFormat="1" applyFont="1" applyAlignment="1">
      <alignment horizontal="center" vertical="center" wrapText="1" readingOrder="1"/>
    </xf>
    <xf numFmtId="3" fontId="6" fillId="0" borderId="3" xfId="0" applyNumberFormat="1" applyFont="1" applyBorder="1" applyAlignment="1">
      <alignment horizontal="center" vertical="center" wrapText="1" readingOrder="1"/>
    </xf>
    <xf numFmtId="3" fontId="0" fillId="0" borderId="0" xfId="0" applyNumberFormat="1" applyAlignment="1">
      <alignment horizontal="center"/>
    </xf>
    <xf numFmtId="3" fontId="0" fillId="0" borderId="3" xfId="0" applyNumberFormat="1" applyBorder="1" applyAlignment="1">
      <alignment horizontal="center"/>
    </xf>
    <xf numFmtId="3" fontId="0" fillId="0" borderId="0" xfId="0" applyNumberFormat="1" applyAlignment="1">
      <alignment horizontal="center" vertical="center" wrapText="1"/>
    </xf>
    <xf numFmtId="0" fontId="0" fillId="0" borderId="15" xfId="0" applyBorder="1" applyAlignment="1">
      <alignment horizontal="center"/>
    </xf>
    <xf numFmtId="3" fontId="0" fillId="0" borderId="5" xfId="0" applyNumberFormat="1" applyBorder="1" applyAlignment="1">
      <alignment horizontal="center"/>
    </xf>
    <xf numFmtId="0" fontId="0" fillId="0" borderId="4" xfId="0" applyBorder="1"/>
    <xf numFmtId="0" fontId="2" fillId="0" borderId="0" xfId="0" applyFont="1" applyAlignment="1">
      <alignment horizontal="center"/>
    </xf>
    <xf numFmtId="0" fontId="2" fillId="2" borderId="14" xfId="0" applyFont="1" applyFill="1" applyBorder="1" applyAlignment="1">
      <alignment horizontal="center"/>
    </xf>
    <xf numFmtId="0" fontId="2" fillId="2" borderId="6" xfId="0" applyFont="1" applyFill="1" applyBorder="1" applyAlignment="1">
      <alignment horizontal="center"/>
    </xf>
    <xf numFmtId="0" fontId="2"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907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2025 Catch per Hour at the Lower Smolt Trap</a:t>
            </a:r>
          </a:p>
        </c:rich>
      </c:tx>
      <c:layout>
        <c:manualLayout>
          <c:xMode val="edge"/>
          <c:yMode val="edge"/>
          <c:x val="0.30526372988794903"/>
          <c:y val="3.917726509373546E-2"/>
        </c:manualLayout>
      </c:layout>
      <c:overlay val="0"/>
      <c:spPr>
        <a:noFill/>
        <a:ln>
          <a:noFill/>
        </a:ln>
        <a:effectLst/>
      </c:spPr>
    </c:title>
    <c:autoTitleDeleted val="0"/>
    <c:plotArea>
      <c:layout>
        <c:manualLayout>
          <c:layoutTarget val="inner"/>
          <c:xMode val="edge"/>
          <c:yMode val="edge"/>
          <c:x val="6.3207734152990067E-2"/>
          <c:y val="0.10417545821522665"/>
          <c:w val="0.85458652989477235"/>
          <c:h val="0.7584868791148287"/>
        </c:manualLayout>
      </c:layout>
      <c:scatterChart>
        <c:scatterStyle val="smoothMarker"/>
        <c:varyColors val="0"/>
        <c:ser>
          <c:idx val="4"/>
          <c:order val="0"/>
          <c:tx>
            <c:strRef>
              <c:f>'Live Data'!$C$7</c:f>
              <c:strCache>
                <c:ptCount val="1"/>
                <c:pt idx="0">
                  <c:v>Chinook</c:v>
                </c:pt>
              </c:strCache>
            </c:strRef>
          </c:tx>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numCache>
            </c:numRef>
          </c:xVal>
          <c:yVal>
            <c:numRef>
              <c:f>('Live Data'!$C$8,'Live Data'!$C$10,'Live Data'!$C$12:$C$13,'Live Data'!$C$15:$C$32,'Live Data'!$C$34:$C$37)</c:f>
              <c:numCache>
                <c:formatCode>0.0</c:formatCode>
                <c:ptCount val="26"/>
                <c:pt idx="0">
                  <c:v>2.5777777777777779</c:v>
                </c:pt>
                <c:pt idx="1">
                  <c:v>3.373493975908346</c:v>
                </c:pt>
                <c:pt idx="2">
                  <c:v>25.197740112994349</c:v>
                </c:pt>
                <c:pt idx="3">
                  <c:v>21</c:v>
                </c:pt>
                <c:pt idx="4">
                  <c:v>4</c:v>
                </c:pt>
                <c:pt idx="5">
                  <c:v>12</c:v>
                </c:pt>
                <c:pt idx="6">
                  <c:v>5</c:v>
                </c:pt>
                <c:pt idx="7">
                  <c:v>10</c:v>
                </c:pt>
              </c:numCache>
            </c:numRef>
          </c:yVal>
          <c:smooth val="1"/>
          <c:extLst>
            <c:ext xmlns:c16="http://schemas.microsoft.com/office/drawing/2014/chart" uri="{C3380CC4-5D6E-409C-BE32-E72D297353CC}">
              <c16:uniqueId val="{00000008-180C-4557-A747-49AC1F0B6B4E}"/>
            </c:ext>
          </c:extLst>
        </c:ser>
        <c:ser>
          <c:idx val="5"/>
          <c:order val="1"/>
          <c:tx>
            <c:strRef>
              <c:f>'Live Data'!$E$7</c:f>
              <c:strCache>
                <c:ptCount val="1"/>
                <c:pt idx="0">
                  <c:v>Chum</c:v>
                </c:pt>
              </c:strCache>
            </c:strRef>
          </c:tx>
          <c:spPr>
            <a:ln>
              <a:solidFill>
                <a:schemeClr val="accent6">
                  <a:lumMod val="75000"/>
                </a:schemeClr>
              </a:solidFill>
            </a:ln>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numCache>
            </c:numRef>
          </c:xVal>
          <c:yVal>
            <c:numRef>
              <c:f>('Live Data'!$E$8,'Live Data'!$E$10,'Live Data'!$E$12:$E$13,'Live Data'!$E$15:$E$32,'Live Data'!$E$34:$E$37)</c:f>
              <c:numCache>
                <c:formatCode>0.0</c:formatCode>
                <c:ptCount val="26"/>
                <c:pt idx="0">
                  <c:v>8.8888888888888892E-2</c:v>
                </c:pt>
                <c:pt idx="1">
                  <c:v>0</c:v>
                </c:pt>
                <c:pt idx="2">
                  <c:v>0.4519774011299435</c:v>
                </c:pt>
                <c:pt idx="3">
                  <c:v>5</c:v>
                </c:pt>
                <c:pt idx="4">
                  <c:v>12</c:v>
                </c:pt>
                <c:pt idx="5">
                  <c:v>45</c:v>
                </c:pt>
                <c:pt idx="6">
                  <c:v>42</c:v>
                </c:pt>
                <c:pt idx="7">
                  <c:v>47</c:v>
                </c:pt>
              </c:numCache>
            </c:numRef>
          </c:yVal>
          <c:smooth val="1"/>
          <c:extLst>
            <c:ext xmlns:c16="http://schemas.microsoft.com/office/drawing/2014/chart" uri="{C3380CC4-5D6E-409C-BE32-E72D297353CC}">
              <c16:uniqueId val="{00000009-180C-4557-A747-49AC1F0B6B4E}"/>
            </c:ext>
          </c:extLst>
        </c:ser>
        <c:ser>
          <c:idx val="0"/>
          <c:order val="4"/>
          <c:tx>
            <c:strRef>
              <c:f>'Live Data'!$C$7</c:f>
              <c:strCache>
                <c:ptCount val="1"/>
                <c:pt idx="0">
                  <c:v>Chinook</c:v>
                </c:pt>
              </c:strCache>
            </c:strRef>
          </c:tx>
          <c:spPr>
            <a:ln w="19050" cap="rnd">
              <a:solidFill>
                <a:schemeClr val="accent1"/>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numCache>
            </c:numRef>
          </c:xVal>
          <c:yVal>
            <c:numRef>
              <c:f>('Live Data'!$C$8,'Live Data'!$C$10,'Live Data'!$C$12:$C$13,'Live Data'!$C$15:$C$32,'Live Data'!$C$34:$C$37)</c:f>
              <c:numCache>
                <c:formatCode>0.0</c:formatCode>
                <c:ptCount val="26"/>
                <c:pt idx="0">
                  <c:v>2.5777777777777779</c:v>
                </c:pt>
                <c:pt idx="1">
                  <c:v>3.373493975908346</c:v>
                </c:pt>
                <c:pt idx="2">
                  <c:v>25.197740112994349</c:v>
                </c:pt>
                <c:pt idx="3">
                  <c:v>21</c:v>
                </c:pt>
                <c:pt idx="4">
                  <c:v>4</c:v>
                </c:pt>
                <c:pt idx="5">
                  <c:v>12</c:v>
                </c:pt>
                <c:pt idx="6">
                  <c:v>5</c:v>
                </c:pt>
                <c:pt idx="7">
                  <c:v>10</c:v>
                </c:pt>
              </c:numCache>
            </c:numRef>
          </c:yVal>
          <c:smooth val="1"/>
          <c:extLst>
            <c:ext xmlns:c16="http://schemas.microsoft.com/office/drawing/2014/chart" uri="{C3380CC4-5D6E-409C-BE32-E72D297353CC}">
              <c16:uniqueId val="{00000001-180C-4557-A747-49AC1F0B6B4E}"/>
            </c:ext>
          </c:extLst>
        </c:ser>
        <c:ser>
          <c:idx val="2"/>
          <c:order val="6"/>
          <c:tx>
            <c:strRef>
              <c:f>'Live Data'!$E$7</c:f>
              <c:strCache>
                <c:ptCount val="1"/>
                <c:pt idx="0">
                  <c:v>Chum</c:v>
                </c:pt>
              </c:strCache>
            </c:strRef>
          </c:tx>
          <c:spPr>
            <a:ln w="19050" cap="rnd">
              <a:solidFill>
                <a:schemeClr val="accent6">
                  <a:lumMod val="75000"/>
                </a:schemeClr>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numCache>
            </c:numRef>
          </c:xVal>
          <c:yVal>
            <c:numRef>
              <c:f>('Live Data'!$E$8,'Live Data'!$E$10,'Live Data'!$E$12:$E$13,'Live Data'!$E$15:$E$32,'Live Data'!$E$34:$E$37)</c:f>
              <c:numCache>
                <c:formatCode>0.0</c:formatCode>
                <c:ptCount val="26"/>
                <c:pt idx="0">
                  <c:v>8.8888888888888892E-2</c:v>
                </c:pt>
                <c:pt idx="1">
                  <c:v>0</c:v>
                </c:pt>
                <c:pt idx="2">
                  <c:v>0.4519774011299435</c:v>
                </c:pt>
                <c:pt idx="3">
                  <c:v>5</c:v>
                </c:pt>
                <c:pt idx="4">
                  <c:v>12</c:v>
                </c:pt>
                <c:pt idx="5">
                  <c:v>45</c:v>
                </c:pt>
                <c:pt idx="6">
                  <c:v>42</c:v>
                </c:pt>
                <c:pt idx="7">
                  <c:v>47</c:v>
                </c:pt>
              </c:numCache>
            </c:numRef>
          </c:yVal>
          <c:smooth val="1"/>
          <c:extLst>
            <c:ext xmlns:c16="http://schemas.microsoft.com/office/drawing/2014/chart" uri="{C3380CC4-5D6E-409C-BE32-E72D297353CC}">
              <c16:uniqueId val="{00000003-180C-4557-A747-49AC1F0B6B4E}"/>
            </c:ext>
          </c:extLst>
        </c:ser>
        <c:dLbls>
          <c:showLegendKey val="0"/>
          <c:showVal val="0"/>
          <c:showCatName val="0"/>
          <c:showSerName val="0"/>
          <c:showPercent val="0"/>
          <c:showBubbleSize val="0"/>
        </c:dLbls>
        <c:axId val="591558879"/>
        <c:axId val="1094741983"/>
        <c:extLst>
          <c:ext xmlns:c15="http://schemas.microsoft.com/office/drawing/2012/chart" uri="{02D57815-91ED-43cb-92C2-25804820EDAC}">
            <c15:filteredScatterSeries>
              <c15:ser>
                <c:idx val="6"/>
                <c:order val="2"/>
                <c:tx>
                  <c:strRef>
                    <c:extLst>
                      <c:ext uri="{02D57815-91ED-43cb-92C2-25804820EDAC}">
                        <c15:formulaRef>
                          <c15:sqref>'Live Data'!$F$7</c15:sqref>
                        </c15:formulaRef>
                      </c:ext>
                    </c:extLst>
                    <c:strCache>
                      <c:ptCount val="1"/>
                      <c:pt idx="0">
                        <c:v>Pink</c:v>
                      </c:pt>
                    </c:strCache>
                  </c:strRef>
                </c:tx>
                <c:marker>
                  <c:symbol val="none"/>
                </c:marker>
                <c:xVal>
                  <c:numRef>
                    <c:extLst>
                      <c:ex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numCache>
                  </c:numRef>
                </c:xVal>
                <c:yVal>
                  <c:numRef>
                    <c:extLst>
                      <c:ext uri="{02D57815-91ED-43cb-92C2-25804820EDAC}">
                        <c15:formulaRef>
                          <c15:sqref>('Live Data'!$F$8,'Live Data'!$F$10,'Live Data'!$F$12:$F$13,'Live Data'!$F$15:$F$32,'Live Data'!$F$34:$F$37)</c15:sqref>
                        </c15:formulaRef>
                      </c:ext>
                    </c:extLst>
                    <c:numCache>
                      <c:formatCode>0.0</c:formatCode>
                      <c:ptCount val="26"/>
                      <c:pt idx="0">
                        <c:v>0</c:v>
                      </c:pt>
                      <c:pt idx="1">
                        <c:v>2.4096385542202472E-2</c:v>
                      </c:pt>
                      <c:pt idx="2">
                        <c:v>6.7796610169491525E-2</c:v>
                      </c:pt>
                      <c:pt idx="3">
                        <c:v>0.3</c:v>
                      </c:pt>
                      <c:pt idx="4">
                        <c:v>0.6</c:v>
                      </c:pt>
                      <c:pt idx="5">
                        <c:v>2.6</c:v>
                      </c:pt>
                      <c:pt idx="6">
                        <c:v>0</c:v>
                      </c:pt>
                      <c:pt idx="7">
                        <c:v>0</c:v>
                      </c:pt>
                    </c:numCache>
                  </c:numRef>
                </c:yVal>
                <c:smooth val="1"/>
                <c:extLst>
                  <c:ext xmlns:c16="http://schemas.microsoft.com/office/drawing/2014/chart" uri="{C3380CC4-5D6E-409C-BE32-E72D297353CC}">
                    <c16:uniqueId val="{0000000A-180C-4557-A747-49AC1F0B6B4E}"/>
                  </c:ext>
                </c:extLst>
              </c15:ser>
            </c15:filteredScatterSeries>
            <c15:filteredScatterSeries>
              <c15:ser>
                <c:idx val="7"/>
                <c:order val="3"/>
                <c:tx>
                  <c:strRef>
                    <c:extLst xmlns:c15="http://schemas.microsoft.com/office/drawing/2012/chart">
                      <c:ext xmlns:c15="http://schemas.microsoft.com/office/drawing/2012/chart" uri="{02D57815-91ED-43cb-92C2-25804820EDAC}">
                        <c15:formulaRef>
                          <c15:sqref>'Live Data'!$D$7</c15:sqref>
                        </c15:formulaRef>
                      </c:ext>
                    </c:extLst>
                    <c:strCache>
                      <c:ptCount val="1"/>
                      <c:pt idx="0">
                        <c:v>Coho</c:v>
                      </c:pt>
                    </c:strCache>
                  </c:strRef>
                </c:tx>
                <c:marker>
                  <c:symbol val="none"/>
                </c:marker>
                <c:xVal>
                  <c:numRef>
                    <c:extLst xmlns:c15="http://schemas.microsoft.com/office/drawing/2012/chart">
                      <c:ext xmlns:c15="http://schemas.microsoft.com/office/drawing/2012/char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numCache>
                  </c:numRef>
                </c:xVal>
                <c:yVal>
                  <c:numRef>
                    <c:extLst xmlns:c15="http://schemas.microsoft.com/office/drawing/2012/chart">
                      <c:ext xmlns:c15="http://schemas.microsoft.com/office/drawing/2012/chart" uri="{02D57815-91ED-43cb-92C2-25804820EDAC}">
                        <c15:formulaRef>
                          <c15:sqref>('Live Data'!$D$8,'Live Data'!$D$10,'Live Data'!$D$12:$D$13,'Live Data'!$D$15:$D$32,'Live Data'!$D$34:$D$37)</c15:sqref>
                        </c15:formulaRef>
                      </c:ext>
                    </c:extLst>
                    <c:numCache>
                      <c:formatCode>0.0</c:formatCode>
                      <c:ptCount val="26"/>
                      <c:pt idx="0">
                        <c:v>0.35555555555555557</c:v>
                      </c:pt>
                      <c:pt idx="1">
                        <c:v>0</c:v>
                      </c:pt>
                      <c:pt idx="2">
                        <c:v>9.03954802259887E-2</c:v>
                      </c:pt>
                      <c:pt idx="3">
                        <c:v>0.3</c:v>
                      </c:pt>
                      <c:pt idx="4">
                        <c:v>0.1</c:v>
                      </c:pt>
                      <c:pt idx="5">
                        <c:v>0.1</c:v>
                      </c:pt>
                      <c:pt idx="6">
                        <c:v>0.4</c:v>
                      </c:pt>
                      <c:pt idx="7">
                        <c:v>0.4</c:v>
                      </c:pt>
                    </c:numCache>
                  </c:numRef>
                </c:yVal>
                <c:smooth val="1"/>
                <c:extLst xmlns:c15="http://schemas.microsoft.com/office/drawing/2012/chart">
                  <c:ext xmlns:c16="http://schemas.microsoft.com/office/drawing/2014/chart" uri="{C3380CC4-5D6E-409C-BE32-E72D297353CC}">
                    <c16:uniqueId val="{0000000B-180C-4557-A747-49AC1F0B6B4E}"/>
                  </c:ext>
                </c:extLst>
              </c15:ser>
            </c15:filteredScatterSeries>
            <c15:filteredScatterSeries>
              <c15:ser>
                <c:idx val="3"/>
                <c:order val="7"/>
                <c:tx>
                  <c:strRef>
                    <c:extLst xmlns:c15="http://schemas.microsoft.com/office/drawing/2012/chart">
                      <c:ext xmlns:c15="http://schemas.microsoft.com/office/drawing/2012/chart" uri="{02D57815-91ED-43cb-92C2-25804820EDAC}">
                        <c15:formulaRef>
                          <c15:sqref>'Live Data'!$F$7</c15:sqref>
                        </c15:formulaRef>
                      </c:ext>
                    </c:extLst>
                    <c:strCache>
                      <c:ptCount val="1"/>
                      <c:pt idx="0">
                        <c:v>Pink</c:v>
                      </c:pt>
                    </c:strCache>
                  </c:strRef>
                </c:tx>
                <c:spPr>
                  <a:ln w="19050" cap="rnd">
                    <a:solidFill>
                      <a:srgbClr val="F907D6"/>
                    </a:solidFill>
                    <a:round/>
                  </a:ln>
                  <a:effectLst/>
                </c:spPr>
                <c:marker>
                  <c:symbol val="none"/>
                </c:marker>
                <c:xVal>
                  <c:numRef>
                    <c:extLst xmlns:c15="http://schemas.microsoft.com/office/drawing/2012/chart">
                      <c:ext xmlns:c15="http://schemas.microsoft.com/office/drawing/2012/char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numCache>
                  </c:numRef>
                </c:xVal>
                <c:yVal>
                  <c:numRef>
                    <c:extLst xmlns:c15="http://schemas.microsoft.com/office/drawing/2012/chart">
                      <c:ext xmlns:c15="http://schemas.microsoft.com/office/drawing/2012/chart" uri="{02D57815-91ED-43cb-92C2-25804820EDAC}">
                        <c15:formulaRef>
                          <c15:sqref>('Live Data'!$F$8,'Live Data'!$F$10,'Live Data'!$F$12:$F$13,'Live Data'!$F$15:$F$32,'Live Data'!$F$34:$F$37)</c15:sqref>
                        </c15:formulaRef>
                      </c:ext>
                    </c:extLst>
                    <c:numCache>
                      <c:formatCode>0.0</c:formatCode>
                      <c:ptCount val="26"/>
                      <c:pt idx="0">
                        <c:v>0</c:v>
                      </c:pt>
                      <c:pt idx="1">
                        <c:v>2.4096385542202472E-2</c:v>
                      </c:pt>
                      <c:pt idx="2">
                        <c:v>6.7796610169491525E-2</c:v>
                      </c:pt>
                      <c:pt idx="3">
                        <c:v>0.3</c:v>
                      </c:pt>
                      <c:pt idx="4">
                        <c:v>0.6</c:v>
                      </c:pt>
                      <c:pt idx="5">
                        <c:v>2.6</c:v>
                      </c:pt>
                      <c:pt idx="6">
                        <c:v>0</c:v>
                      </c:pt>
                      <c:pt idx="7">
                        <c:v>0</c:v>
                      </c:pt>
                    </c:numCache>
                  </c:numRef>
                </c:yVal>
                <c:smooth val="1"/>
                <c:extLst xmlns:c15="http://schemas.microsoft.com/office/drawing/2012/chart">
                  <c:ext xmlns:c16="http://schemas.microsoft.com/office/drawing/2014/chart" uri="{C3380CC4-5D6E-409C-BE32-E72D297353CC}">
                    <c16:uniqueId val="{00000007-180C-4557-A747-49AC1F0B6B4E}"/>
                  </c:ext>
                </c:extLst>
              </c15:ser>
            </c15:filteredScatterSeries>
          </c:ext>
        </c:extLst>
      </c:scatterChart>
      <c:scatterChart>
        <c:scatterStyle val="smoothMarker"/>
        <c:varyColors val="0"/>
        <c:ser>
          <c:idx val="1"/>
          <c:order val="5"/>
          <c:tx>
            <c:strRef>
              <c:f>'Live Data'!$D$7</c:f>
              <c:strCache>
                <c:ptCount val="1"/>
                <c:pt idx="0">
                  <c:v>Coho</c:v>
                </c:pt>
              </c:strCache>
            </c:strRef>
          </c:tx>
          <c:spPr>
            <a:ln w="19050" cap="rnd">
              <a:solidFill>
                <a:schemeClr val="accent2"/>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numCache>
            </c:numRef>
          </c:xVal>
          <c:yVal>
            <c:numRef>
              <c:f>('Live Data'!$D$8,'Live Data'!$D$10,'Live Data'!$D$12:$D$13,'Live Data'!$D$15:$D$32,'Live Data'!$D$34:$D$37)</c:f>
              <c:numCache>
                <c:formatCode>0.0</c:formatCode>
                <c:ptCount val="26"/>
                <c:pt idx="0">
                  <c:v>0.35555555555555557</c:v>
                </c:pt>
                <c:pt idx="1">
                  <c:v>0</c:v>
                </c:pt>
                <c:pt idx="2">
                  <c:v>9.03954802259887E-2</c:v>
                </c:pt>
                <c:pt idx="3">
                  <c:v>0.3</c:v>
                </c:pt>
                <c:pt idx="4">
                  <c:v>0.1</c:v>
                </c:pt>
                <c:pt idx="5">
                  <c:v>0.1</c:v>
                </c:pt>
                <c:pt idx="6">
                  <c:v>0.4</c:v>
                </c:pt>
                <c:pt idx="7">
                  <c:v>0.4</c:v>
                </c:pt>
              </c:numCache>
            </c:numRef>
          </c:yVal>
          <c:smooth val="1"/>
          <c:extLst>
            <c:ext xmlns:c16="http://schemas.microsoft.com/office/drawing/2014/chart" uri="{C3380CC4-5D6E-409C-BE32-E72D297353CC}">
              <c16:uniqueId val="{00000005-180C-4557-A747-49AC1F0B6B4E}"/>
            </c:ext>
          </c:extLst>
        </c:ser>
        <c:dLbls>
          <c:showLegendKey val="0"/>
          <c:showVal val="0"/>
          <c:showCatName val="0"/>
          <c:showSerName val="0"/>
          <c:showPercent val="0"/>
          <c:showBubbleSize val="0"/>
        </c:dLbls>
        <c:axId val="605011744"/>
        <c:axId val="605007784"/>
      </c:scatterChart>
      <c:valAx>
        <c:axId val="591558879"/>
        <c:scaling>
          <c:orientation val="minMax"/>
          <c:max val="45770"/>
          <c:min val="45675"/>
        </c:scaling>
        <c:delete val="0"/>
        <c:axPos val="b"/>
        <c:numFmt formatCode="m/d/yyyy" sourceLinked="1"/>
        <c:majorTickMark val="out"/>
        <c:minorTickMark val="none"/>
        <c:tickLblPos val="nextTo"/>
        <c:spPr>
          <a:noFill/>
          <a:ln w="9525" cap="flat" cmpd="sng" algn="ctr">
            <a:solidFill>
              <a:schemeClr val="tx1">
                <a:lumMod val="25000"/>
                <a:lumOff val="7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741983"/>
        <c:crosses val="autoZero"/>
        <c:crossBetween val="midCat"/>
        <c:majorUnit val="14"/>
        <c:minorUnit val="14"/>
      </c:valAx>
      <c:valAx>
        <c:axId val="1094741983"/>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Chinook</a:t>
                </a:r>
                <a:r>
                  <a:rPr lang="en-US" baseline="0"/>
                  <a:t> and </a:t>
                </a:r>
                <a:r>
                  <a:rPr lang="en-US"/>
                  <a:t>Chum catch per hour</a:t>
                </a:r>
              </a:p>
            </c:rich>
          </c:tx>
          <c:layout>
            <c:manualLayout>
              <c:xMode val="edge"/>
              <c:yMode val="edge"/>
              <c:x val="5.6054323484793769E-3"/>
              <c:y val="0.32745375496954643"/>
            </c:manualLayout>
          </c:layout>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558879"/>
        <c:crosses val="autoZero"/>
        <c:crossBetween val="midCat"/>
      </c:valAx>
      <c:valAx>
        <c:axId val="605007784"/>
        <c:scaling>
          <c:orientation val="minMax"/>
          <c:min val="0"/>
        </c:scaling>
        <c:delete val="0"/>
        <c:axPos val="r"/>
        <c:title>
          <c:tx>
            <c:rich>
              <a:bodyPr/>
              <a:lstStyle/>
              <a:p>
                <a:pPr>
                  <a:defRPr/>
                </a:pPr>
                <a:r>
                  <a:rPr lang="en-US" b="0"/>
                  <a:t>Coho  catch per hour</a:t>
                </a:r>
              </a:p>
            </c:rich>
          </c:tx>
          <c:layout>
            <c:manualLayout>
              <c:xMode val="edge"/>
              <c:yMode val="edge"/>
              <c:x val="0.95844646627171182"/>
              <c:y val="0.38351727794370039"/>
            </c:manualLayout>
          </c:layout>
          <c:overlay val="0"/>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011744"/>
        <c:crosses val="max"/>
        <c:crossBetween val="midCat"/>
      </c:valAx>
      <c:valAx>
        <c:axId val="605011744"/>
        <c:scaling>
          <c:orientation val="minMax"/>
        </c:scaling>
        <c:delete val="1"/>
        <c:axPos val="b"/>
        <c:numFmt formatCode="m/d/yyyy" sourceLinked="1"/>
        <c:majorTickMark val="out"/>
        <c:minorTickMark val="none"/>
        <c:tickLblPos val="nextTo"/>
        <c:crossAx val="605007784"/>
        <c:crosses val="autoZero"/>
        <c:crossBetween val="midCat"/>
      </c:valAx>
    </c:plotArea>
    <c:legend>
      <c:legendPos val="b"/>
      <c:legendEntry>
        <c:idx val="1"/>
        <c:delete val="1"/>
      </c:legendEntry>
      <c:legendEntry>
        <c:idx val="2"/>
        <c:delete val="1"/>
      </c:legendEntry>
      <c:layout>
        <c:manualLayout>
          <c:xMode val="edge"/>
          <c:yMode val="edge"/>
          <c:x val="0.26467711855375697"/>
          <c:y val="0.95747843630413398"/>
          <c:w val="0.47064566662620272"/>
          <c:h val="2.88463518613161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a:t>
            </a:r>
            <a:r>
              <a:rPr lang="en-US" baseline="0"/>
              <a:t> out-migration timing of juvenile salmon in the Sultan River from 2012-2024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965591292325953E-2"/>
          <c:y val="0.10010796221322538"/>
          <c:w val="0.81391857267841516"/>
          <c:h val="0.77302112585577154"/>
        </c:manualLayout>
      </c:layout>
      <c:scatterChart>
        <c:scatterStyle val="smoothMarker"/>
        <c:varyColors val="0"/>
        <c:ser>
          <c:idx val="3"/>
          <c:order val="3"/>
          <c:tx>
            <c:strRef>
              <c:f>'Historical Data'!$H$6</c:f>
              <c:strCache>
                <c:ptCount val="1"/>
                <c:pt idx="0">
                  <c:v>Pink (even years)</c:v>
                </c:pt>
              </c:strCache>
            </c:strRef>
          </c:tx>
          <c:spPr>
            <a:ln w="25400" cap="rnd">
              <a:solidFill>
                <a:srgbClr val="F907D6"/>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Data'!$H$7:$H$30</c:f>
              <c:numCache>
                <c:formatCode>0.00</c:formatCode>
                <c:ptCount val="24"/>
                <c:pt idx="0">
                  <c:v>0.37185929648241206</c:v>
                </c:pt>
                <c:pt idx="1">
                  <c:v>0.62618708452041782</c:v>
                </c:pt>
                <c:pt idx="2">
                  <c:v>1.6467555956354125</c:v>
                </c:pt>
                <c:pt idx="3">
                  <c:v>1.944436583981179</c:v>
                </c:pt>
                <c:pt idx="4">
                  <c:v>5.3635335293073725</c:v>
                </c:pt>
                <c:pt idx="5">
                  <c:v>6.4041681173923362</c:v>
                </c:pt>
                <c:pt idx="6">
                  <c:v>12.136869727249135</c:v>
                </c:pt>
                <c:pt idx="7">
                  <c:v>12.913033242358148</c:v>
                </c:pt>
                <c:pt idx="8">
                  <c:v>17.138709749000391</c:v>
                </c:pt>
                <c:pt idx="9">
                  <c:v>112.5599921115228</c:v>
                </c:pt>
                <c:pt idx="10">
                  <c:v>143.08659230095677</c:v>
                </c:pt>
                <c:pt idx="11">
                  <c:v>106.0729036911695</c:v>
                </c:pt>
                <c:pt idx="12">
                  <c:v>153.48623268880027</c:v>
                </c:pt>
                <c:pt idx="13">
                  <c:v>170.85589473780874</c:v>
                </c:pt>
                <c:pt idx="14">
                  <c:v>369.40307024151235</c:v>
                </c:pt>
                <c:pt idx="15">
                  <c:v>16.635960405560596</c:v>
                </c:pt>
                <c:pt idx="16">
                  <c:v>4.7508744250330581</c:v>
                </c:pt>
                <c:pt idx="17">
                  <c:v>0.29383358940403836</c:v>
                </c:pt>
                <c:pt idx="18">
                  <c:v>6.7642152541250583E-2</c:v>
                </c:pt>
                <c:pt idx="19">
                  <c:v>1.0605422109846888E-2</c:v>
                </c:pt>
                <c:pt idx="20">
                  <c:v>1.3675213675213677E-2</c:v>
                </c:pt>
                <c:pt idx="21">
                  <c:v>8.4477579918519063E-3</c:v>
                </c:pt>
                <c:pt idx="22">
                  <c:v>4.2109929077987825E-3</c:v>
                </c:pt>
                <c:pt idx="23">
                  <c:v>0</c:v>
                </c:pt>
              </c:numCache>
            </c:numRef>
          </c:yVal>
          <c:smooth val="1"/>
          <c:extLst>
            <c:ext xmlns:c16="http://schemas.microsoft.com/office/drawing/2014/chart" uri="{C3380CC4-5D6E-409C-BE32-E72D297353CC}">
              <c16:uniqueId val="{00000003-CEB8-46C2-80C8-A6CFF9D6B858}"/>
            </c:ext>
          </c:extLst>
        </c:ser>
        <c:dLbls>
          <c:showLegendKey val="0"/>
          <c:showVal val="0"/>
          <c:showCatName val="0"/>
          <c:showSerName val="0"/>
          <c:showPercent val="0"/>
          <c:showBubbleSize val="0"/>
        </c:dLbls>
        <c:axId val="171964063"/>
        <c:axId val="161091295"/>
      </c:scatterChart>
      <c:scatterChart>
        <c:scatterStyle val="smoothMarker"/>
        <c:varyColors val="0"/>
        <c:ser>
          <c:idx val="0"/>
          <c:order val="0"/>
          <c:tx>
            <c:strRef>
              <c:f>'Historical Data'!$E$6</c:f>
              <c:strCache>
                <c:ptCount val="1"/>
                <c:pt idx="0">
                  <c:v>Chinook</c:v>
                </c:pt>
              </c:strCache>
            </c:strRef>
          </c:tx>
          <c:spPr>
            <a:ln w="25400" cap="rnd">
              <a:solidFill>
                <a:schemeClr val="accent1">
                  <a:lumMod val="75000"/>
                </a:schemeClr>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Data'!$E$7:$E$30</c:f>
              <c:numCache>
                <c:formatCode>0.00</c:formatCode>
                <c:ptCount val="24"/>
                <c:pt idx="0">
                  <c:v>0.85847941269091377</c:v>
                </c:pt>
                <c:pt idx="1">
                  <c:v>0.59806696233249901</c:v>
                </c:pt>
                <c:pt idx="2">
                  <c:v>1.2484166628171018</c:v>
                </c:pt>
                <c:pt idx="3">
                  <c:v>1.1341616747383725</c:v>
                </c:pt>
                <c:pt idx="4">
                  <c:v>1.6916700922649626</c:v>
                </c:pt>
                <c:pt idx="5">
                  <c:v>1.8803004332072788</c:v>
                </c:pt>
                <c:pt idx="6">
                  <c:v>3.8995334134065094</c:v>
                </c:pt>
                <c:pt idx="7">
                  <c:v>1.6780588278547774</c:v>
                </c:pt>
                <c:pt idx="8">
                  <c:v>3.4661124913397359</c:v>
                </c:pt>
                <c:pt idx="9">
                  <c:v>5.7528206594731888</c:v>
                </c:pt>
                <c:pt idx="10">
                  <c:v>4.5630226017453968</c:v>
                </c:pt>
                <c:pt idx="11">
                  <c:v>5.6124417476652333</c:v>
                </c:pt>
                <c:pt idx="12">
                  <c:v>8.9451401916611548</c:v>
                </c:pt>
                <c:pt idx="13">
                  <c:v>6.0970596268007338</c:v>
                </c:pt>
                <c:pt idx="14">
                  <c:v>5.7951910620005709</c:v>
                </c:pt>
                <c:pt idx="15">
                  <c:v>3.3098908970884282</c:v>
                </c:pt>
                <c:pt idx="16">
                  <c:v>3.6246111934792959</c:v>
                </c:pt>
                <c:pt idx="17">
                  <c:v>4.3996788922794723</c:v>
                </c:pt>
                <c:pt idx="18">
                  <c:v>1.7540432733031948</c:v>
                </c:pt>
                <c:pt idx="19">
                  <c:v>1.2667271734015597</c:v>
                </c:pt>
                <c:pt idx="20">
                  <c:v>1.2527562244313935</c:v>
                </c:pt>
                <c:pt idx="21">
                  <c:v>0.96822471888215311</c:v>
                </c:pt>
                <c:pt idx="22">
                  <c:v>0.45160550327570764</c:v>
                </c:pt>
                <c:pt idx="23">
                  <c:v>0.49514312749538181</c:v>
                </c:pt>
              </c:numCache>
            </c:numRef>
          </c:yVal>
          <c:smooth val="1"/>
          <c:extLst>
            <c:ext xmlns:c16="http://schemas.microsoft.com/office/drawing/2014/chart" uri="{C3380CC4-5D6E-409C-BE32-E72D297353CC}">
              <c16:uniqueId val="{00000000-CEB8-46C2-80C8-A6CFF9D6B858}"/>
            </c:ext>
          </c:extLst>
        </c:ser>
        <c:ser>
          <c:idx val="1"/>
          <c:order val="1"/>
          <c:tx>
            <c:strRef>
              <c:f>'Historical Data'!$F$6</c:f>
              <c:strCache>
                <c:ptCount val="1"/>
                <c:pt idx="0">
                  <c:v>Coho</c:v>
                </c:pt>
              </c:strCache>
            </c:strRef>
          </c:tx>
          <c:spPr>
            <a:ln w="25400" cap="rnd">
              <a:solidFill>
                <a:schemeClr val="accent3"/>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Data'!$F$7:$F$30</c:f>
              <c:numCache>
                <c:formatCode>0.00</c:formatCode>
                <c:ptCount val="24"/>
                <c:pt idx="0">
                  <c:v>2.2225980328995403E-2</c:v>
                </c:pt>
                <c:pt idx="1">
                  <c:v>3.6057779887567115E-2</c:v>
                </c:pt>
                <c:pt idx="2">
                  <c:v>2.6656305679383395E-2</c:v>
                </c:pt>
                <c:pt idx="3">
                  <c:v>4.0335901372978218E-2</c:v>
                </c:pt>
                <c:pt idx="4">
                  <c:v>7.7962140470795624E-2</c:v>
                </c:pt>
                <c:pt idx="5">
                  <c:v>7.3467157314792295E-2</c:v>
                </c:pt>
                <c:pt idx="6">
                  <c:v>4.9141709053095721E-2</c:v>
                </c:pt>
                <c:pt idx="7">
                  <c:v>5.0810563431371226E-2</c:v>
                </c:pt>
                <c:pt idx="8">
                  <c:v>4.6620997786461345E-2</c:v>
                </c:pt>
                <c:pt idx="9">
                  <c:v>5.5752226690996019E-2</c:v>
                </c:pt>
                <c:pt idx="10">
                  <c:v>5.8631064579334063E-2</c:v>
                </c:pt>
                <c:pt idx="11">
                  <c:v>6.0536914280337341E-2</c:v>
                </c:pt>
                <c:pt idx="12">
                  <c:v>0.13214578322666715</c:v>
                </c:pt>
                <c:pt idx="13">
                  <c:v>0.15662570376424775</c:v>
                </c:pt>
                <c:pt idx="14">
                  <c:v>0.56473583448857956</c:v>
                </c:pt>
                <c:pt idx="15">
                  <c:v>0.73112184622556253</c:v>
                </c:pt>
                <c:pt idx="16">
                  <c:v>1.1539901555251404</c:v>
                </c:pt>
                <c:pt idx="17">
                  <c:v>0.96769092777852694</c:v>
                </c:pt>
                <c:pt idx="18">
                  <c:v>1.030468812698575</c:v>
                </c:pt>
                <c:pt idx="19">
                  <c:v>0.3185107382866007</c:v>
                </c:pt>
                <c:pt idx="20">
                  <c:v>0.18198982792139998</c:v>
                </c:pt>
                <c:pt idx="21">
                  <c:v>4.5319745990011026E-2</c:v>
                </c:pt>
                <c:pt idx="22">
                  <c:v>3.0764961737639405E-2</c:v>
                </c:pt>
                <c:pt idx="23">
                  <c:v>2.7329540154824757E-3</c:v>
                </c:pt>
              </c:numCache>
            </c:numRef>
          </c:yVal>
          <c:smooth val="1"/>
          <c:extLst>
            <c:ext xmlns:c16="http://schemas.microsoft.com/office/drawing/2014/chart" uri="{C3380CC4-5D6E-409C-BE32-E72D297353CC}">
              <c16:uniqueId val="{00000001-CEB8-46C2-80C8-A6CFF9D6B858}"/>
            </c:ext>
          </c:extLst>
        </c:ser>
        <c:ser>
          <c:idx val="2"/>
          <c:order val="2"/>
          <c:tx>
            <c:strRef>
              <c:f>'Historical Data'!$G$6</c:f>
              <c:strCache>
                <c:ptCount val="1"/>
                <c:pt idx="0">
                  <c:v>Chum</c:v>
                </c:pt>
              </c:strCache>
            </c:strRef>
          </c:tx>
          <c:spPr>
            <a:ln w="25400" cap="rnd">
              <a:solidFill>
                <a:schemeClr val="accent6">
                  <a:lumMod val="75000"/>
                </a:schemeClr>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Data'!$G$7:$G$30</c:f>
              <c:numCache>
                <c:formatCode>0.00</c:formatCode>
                <c:ptCount val="24"/>
                <c:pt idx="0">
                  <c:v>1.9269206506569631E-2</c:v>
                </c:pt>
                <c:pt idx="1">
                  <c:v>3.3336591501485123E-2</c:v>
                </c:pt>
                <c:pt idx="2">
                  <c:v>4.0760908093312953E-2</c:v>
                </c:pt>
                <c:pt idx="3">
                  <c:v>4.456936427848205E-2</c:v>
                </c:pt>
                <c:pt idx="4">
                  <c:v>0.18653670165730835</c:v>
                </c:pt>
                <c:pt idx="5">
                  <c:v>0.52457896865344644</c:v>
                </c:pt>
                <c:pt idx="6">
                  <c:v>2.1838919379002153</c:v>
                </c:pt>
                <c:pt idx="7">
                  <c:v>4.3523746827086702</c:v>
                </c:pt>
                <c:pt idx="8">
                  <c:v>14.961351903480738</c:v>
                </c:pt>
                <c:pt idx="9">
                  <c:v>25.354449665493405</c:v>
                </c:pt>
                <c:pt idx="10">
                  <c:v>25.368782935729744</c:v>
                </c:pt>
                <c:pt idx="11">
                  <c:v>27.089154909065396</c:v>
                </c:pt>
                <c:pt idx="12">
                  <c:v>39.028336533566552</c:v>
                </c:pt>
                <c:pt idx="13">
                  <c:v>25.718194744495346</c:v>
                </c:pt>
                <c:pt idx="14">
                  <c:v>41.347813215056448</c:v>
                </c:pt>
                <c:pt idx="15">
                  <c:v>11.152480440927167</c:v>
                </c:pt>
                <c:pt idx="16">
                  <c:v>8.365844973833763</c:v>
                </c:pt>
                <c:pt idx="17">
                  <c:v>0.92548502632300977</c:v>
                </c:pt>
                <c:pt idx="18">
                  <c:v>0.3020331291593803</c:v>
                </c:pt>
                <c:pt idx="19">
                  <c:v>3.4361607634377303E-2</c:v>
                </c:pt>
                <c:pt idx="20">
                  <c:v>1.3843049113678896E-2</c:v>
                </c:pt>
                <c:pt idx="21">
                  <c:v>1.2319205342461156E-2</c:v>
                </c:pt>
                <c:pt idx="22">
                  <c:v>2.4992189940643548E-3</c:v>
                </c:pt>
                <c:pt idx="23">
                  <c:v>1.6326530612229384E-3</c:v>
                </c:pt>
              </c:numCache>
            </c:numRef>
          </c:yVal>
          <c:smooth val="1"/>
          <c:extLst>
            <c:ext xmlns:c16="http://schemas.microsoft.com/office/drawing/2014/chart" uri="{C3380CC4-5D6E-409C-BE32-E72D297353CC}">
              <c16:uniqueId val="{00000002-CEB8-46C2-80C8-A6CFF9D6B858}"/>
            </c:ext>
          </c:extLst>
        </c:ser>
        <c:dLbls>
          <c:showLegendKey val="0"/>
          <c:showVal val="0"/>
          <c:showCatName val="0"/>
          <c:showSerName val="0"/>
          <c:showPercent val="0"/>
          <c:showBubbleSize val="0"/>
        </c:dLbls>
        <c:axId val="915342088"/>
        <c:axId val="915342808"/>
      </c:scatterChart>
      <c:valAx>
        <c:axId val="171964063"/>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Statistical Week</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91295"/>
        <c:crosses val="autoZero"/>
        <c:crossBetween val="midCat"/>
      </c:valAx>
      <c:valAx>
        <c:axId val="16109129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Chinook, coho</a:t>
                </a:r>
                <a:r>
                  <a:rPr lang="en-US" sz="1100" baseline="0"/>
                  <a:t> and </a:t>
                </a:r>
                <a:r>
                  <a:rPr lang="en-US" sz="1100"/>
                  <a:t>chum</a:t>
                </a:r>
                <a:r>
                  <a:rPr lang="en-US" sz="1100" baseline="0"/>
                  <a:t> </a:t>
                </a:r>
                <a:r>
                  <a:rPr lang="en-US" sz="1100"/>
                  <a:t>salmon catch per hour</a:t>
                </a:r>
              </a:p>
            </c:rich>
          </c:tx>
          <c:layout>
            <c:manualLayout>
              <c:xMode val="edge"/>
              <c:yMode val="edge"/>
              <c:x val="0.9522134733158355"/>
              <c:y val="0.1737855844942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964063"/>
        <c:crosses val="autoZero"/>
        <c:crossBetween val="midCat"/>
      </c:valAx>
      <c:valAx>
        <c:axId val="9153428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Pink salmon</a:t>
                </a:r>
                <a:r>
                  <a:rPr lang="en-US" sz="1100" baseline="0"/>
                  <a:t> catch per hour</a:t>
                </a:r>
                <a:endParaRPr lang="en-US" sz="1100"/>
              </a:p>
            </c:rich>
          </c:tx>
          <c:layout>
            <c:manualLayout>
              <c:xMode val="edge"/>
              <c:yMode val="edge"/>
              <c:x val="1.6924551097779374E-2"/>
              <c:y val="0.345994897490960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42088"/>
        <c:crosses val="max"/>
        <c:crossBetween val="midCat"/>
      </c:valAx>
      <c:valAx>
        <c:axId val="915342088"/>
        <c:scaling>
          <c:orientation val="minMax"/>
        </c:scaling>
        <c:delete val="1"/>
        <c:axPos val="t"/>
        <c:numFmt formatCode="General" sourceLinked="1"/>
        <c:majorTickMark val="out"/>
        <c:minorTickMark val="none"/>
        <c:tickLblPos val="nextTo"/>
        <c:crossAx val="915342808"/>
        <c:crosses val="max"/>
        <c:crossBetween val="midCat"/>
      </c:valAx>
      <c:spPr>
        <a:noFill/>
        <a:ln>
          <a:noFill/>
        </a:ln>
        <a:effectLst/>
      </c:spPr>
    </c:plotArea>
    <c:legend>
      <c:legendPos val="b"/>
      <c:layout>
        <c:manualLayout>
          <c:xMode val="edge"/>
          <c:yMode val="edge"/>
          <c:x val="0.29641815606382538"/>
          <c:y val="0.95973588091698325"/>
          <c:w val="0.36304816064658585"/>
          <c:h val="3.93359396509002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Fish Caught per Hour Fished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060812881990892E-2"/>
          <c:y val="8.3380636192839183E-2"/>
          <c:w val="0.85661015092558623"/>
          <c:h val="0.77664695759890501"/>
        </c:manualLayout>
      </c:layout>
      <c:barChart>
        <c:barDir val="col"/>
        <c:grouping val="clustered"/>
        <c:varyColors val="0"/>
        <c:ser>
          <c:idx val="2"/>
          <c:order val="2"/>
          <c:tx>
            <c:strRef>
              <c:f>'Historical Data'!$F$68</c:f>
              <c:strCache>
                <c:ptCount val="1"/>
                <c:pt idx="0">
                  <c:v>Chum</c:v>
                </c:pt>
              </c:strCache>
            </c:strRef>
          </c:tx>
          <c:spPr>
            <a:solidFill>
              <a:schemeClr val="accent6">
                <a:lumMod val="75000"/>
              </a:schemeClr>
            </a:solidFill>
            <a:ln w="0">
              <a:solidFill>
                <a:schemeClr val="accent1"/>
              </a:solid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Data'!$F$69:$F$79</c:f>
              <c:numCache>
                <c:formatCode>General</c:formatCode>
                <c:ptCount val="11"/>
                <c:pt idx="0">
                  <c:v>0.1</c:v>
                </c:pt>
                <c:pt idx="1">
                  <c:v>1.5</c:v>
                </c:pt>
                <c:pt idx="2">
                  <c:v>0.4</c:v>
                </c:pt>
                <c:pt idx="3">
                  <c:v>21.1</c:v>
                </c:pt>
                <c:pt idx="4">
                  <c:v>0.2</c:v>
                </c:pt>
                <c:pt idx="5">
                  <c:v>1.1000000000000001</c:v>
                </c:pt>
                <c:pt idx="6">
                  <c:v>22.8</c:v>
                </c:pt>
                <c:pt idx="7">
                  <c:v>0.04</c:v>
                </c:pt>
                <c:pt idx="8" formatCode="0.0">
                  <c:v>8.9554432705558114</c:v>
                </c:pt>
                <c:pt idx="9">
                  <c:v>45.6</c:v>
                </c:pt>
                <c:pt idx="10">
                  <c:v>0.92</c:v>
                </c:pt>
              </c:numCache>
            </c:numRef>
          </c:val>
          <c:extLst>
            <c:ext xmlns:c16="http://schemas.microsoft.com/office/drawing/2014/chart" uri="{C3380CC4-5D6E-409C-BE32-E72D297353CC}">
              <c16:uniqueId val="{00000002-04E1-4A10-B078-12025D67250D}"/>
            </c:ext>
          </c:extLst>
        </c:ser>
        <c:ser>
          <c:idx val="3"/>
          <c:order val="3"/>
          <c:tx>
            <c:strRef>
              <c:f>'Historical Data'!$G$68</c:f>
              <c:strCache>
                <c:ptCount val="1"/>
                <c:pt idx="0">
                  <c:v>Pink</c:v>
                </c:pt>
              </c:strCache>
            </c:strRef>
          </c:tx>
          <c:spPr>
            <a:solidFill>
              <a:srgbClr val="F907D6"/>
            </a:solidFill>
            <a:ln>
              <a:noFill/>
            </a:ln>
            <a:effectLst/>
          </c:spPr>
          <c:invertIfNegative val="0"/>
          <c:dPt>
            <c:idx val="10"/>
            <c:invertIfNegative val="0"/>
            <c:bubble3D val="0"/>
            <c:spPr>
              <a:solidFill>
                <a:srgbClr val="F907D6"/>
              </a:solidFill>
              <a:ln>
                <a:noFill/>
              </a:ln>
              <a:effectLst>
                <a:softEdge rad="0"/>
              </a:effectLst>
            </c:spPr>
            <c:extLst>
              <c:ext xmlns:c16="http://schemas.microsoft.com/office/drawing/2014/chart" uri="{C3380CC4-5D6E-409C-BE32-E72D297353CC}">
                <c16:uniqueId val="{00000005-04E1-4A10-B078-12025D67250D}"/>
              </c:ext>
            </c:extLst>
          </c:dPt>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Data'!$G$69:$G$79</c:f>
              <c:numCache>
                <c:formatCode>General</c:formatCode>
                <c:ptCount val="11"/>
                <c:pt idx="0">
                  <c:v>5.0999999999999996</c:v>
                </c:pt>
                <c:pt idx="1">
                  <c:v>0</c:v>
                </c:pt>
                <c:pt idx="2">
                  <c:v>35.299999999999997</c:v>
                </c:pt>
                <c:pt idx="3">
                  <c:v>0</c:v>
                </c:pt>
                <c:pt idx="4">
                  <c:v>6.4</c:v>
                </c:pt>
                <c:pt idx="5">
                  <c:v>0</c:v>
                </c:pt>
                <c:pt idx="6">
                  <c:v>0</c:v>
                </c:pt>
                <c:pt idx="7">
                  <c:v>6.8</c:v>
                </c:pt>
                <c:pt idx="8" formatCode="0.0">
                  <c:v>0.13964170877354157</c:v>
                </c:pt>
                <c:pt idx="9">
                  <c:v>0.1</c:v>
                </c:pt>
                <c:pt idx="10">
                  <c:v>178.2</c:v>
                </c:pt>
              </c:numCache>
            </c:numRef>
          </c:val>
          <c:extLst>
            <c:ext xmlns:c16="http://schemas.microsoft.com/office/drawing/2014/chart" uri="{C3380CC4-5D6E-409C-BE32-E72D297353CC}">
              <c16:uniqueId val="{00000003-04E1-4A10-B078-12025D67250D}"/>
            </c:ext>
          </c:extLst>
        </c:ser>
        <c:dLbls>
          <c:showLegendKey val="0"/>
          <c:showVal val="0"/>
          <c:showCatName val="0"/>
          <c:showSerName val="0"/>
          <c:showPercent val="0"/>
          <c:showBubbleSize val="0"/>
        </c:dLbls>
        <c:gapWidth val="500"/>
        <c:overlap val="100"/>
        <c:axId val="554562576"/>
        <c:axId val="554555736"/>
      </c:barChart>
      <c:barChart>
        <c:barDir val="col"/>
        <c:grouping val="clustered"/>
        <c:varyColors val="0"/>
        <c:ser>
          <c:idx val="0"/>
          <c:order val="0"/>
          <c:tx>
            <c:strRef>
              <c:f>'Historical Data'!$D$68</c:f>
              <c:strCache>
                <c:ptCount val="1"/>
                <c:pt idx="0">
                  <c:v>Chinook</c:v>
                </c:pt>
              </c:strCache>
            </c:strRef>
          </c:tx>
          <c:spPr>
            <a:solidFill>
              <a:schemeClr val="accent1">
                <a:lumMod val="75000"/>
              </a:schemeClr>
            </a:solidFill>
            <a:ln w="3175">
              <a:no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Data'!$D$69:$D$79</c:f>
              <c:numCache>
                <c:formatCode>General</c:formatCode>
                <c:ptCount val="11"/>
                <c:pt idx="0">
                  <c:v>0.3</c:v>
                </c:pt>
                <c:pt idx="1">
                  <c:v>3.8</c:v>
                </c:pt>
                <c:pt idx="2">
                  <c:v>1.6</c:v>
                </c:pt>
                <c:pt idx="3">
                  <c:v>3.2</c:v>
                </c:pt>
                <c:pt idx="4">
                  <c:v>0.4</c:v>
                </c:pt>
                <c:pt idx="5">
                  <c:v>2.7</c:v>
                </c:pt>
                <c:pt idx="6">
                  <c:v>3.4</c:v>
                </c:pt>
                <c:pt idx="7">
                  <c:v>7.0000000000000007E-2</c:v>
                </c:pt>
                <c:pt idx="8" formatCode="0.0">
                  <c:v>8.6449242076251718</c:v>
                </c:pt>
                <c:pt idx="9">
                  <c:v>5.7</c:v>
                </c:pt>
                <c:pt idx="10">
                  <c:v>2.99</c:v>
                </c:pt>
              </c:numCache>
            </c:numRef>
          </c:val>
          <c:extLst>
            <c:ext xmlns:c16="http://schemas.microsoft.com/office/drawing/2014/chart" uri="{C3380CC4-5D6E-409C-BE32-E72D297353CC}">
              <c16:uniqueId val="{00000000-04E1-4A10-B078-12025D67250D}"/>
            </c:ext>
          </c:extLst>
        </c:ser>
        <c:ser>
          <c:idx val="1"/>
          <c:order val="1"/>
          <c:tx>
            <c:strRef>
              <c:f>'Historical Data'!$E$68</c:f>
              <c:strCache>
                <c:ptCount val="1"/>
                <c:pt idx="0">
                  <c:v>Coho</c:v>
                </c:pt>
              </c:strCache>
            </c:strRef>
          </c:tx>
          <c:spPr>
            <a:solidFill>
              <a:schemeClr val="bg1">
                <a:lumMod val="65000"/>
              </a:schemeClr>
            </a:solidFill>
            <a:ln>
              <a:no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Data'!$E$69:$E$79</c:f>
              <c:numCache>
                <c:formatCode>General</c:formatCode>
                <c:ptCount val="11"/>
                <c:pt idx="0">
                  <c:v>0.1</c:v>
                </c:pt>
                <c:pt idx="1">
                  <c:v>0.3</c:v>
                </c:pt>
                <c:pt idx="2">
                  <c:v>0.3</c:v>
                </c:pt>
                <c:pt idx="3">
                  <c:v>0.2</c:v>
                </c:pt>
                <c:pt idx="4">
                  <c:v>0.2</c:v>
                </c:pt>
                <c:pt idx="5">
                  <c:v>0.1</c:v>
                </c:pt>
                <c:pt idx="6">
                  <c:v>0.2</c:v>
                </c:pt>
                <c:pt idx="7">
                  <c:v>0.3</c:v>
                </c:pt>
                <c:pt idx="8" formatCode="0.0">
                  <c:v>0.59853008727606793</c:v>
                </c:pt>
                <c:pt idx="9">
                  <c:v>0.3</c:v>
                </c:pt>
                <c:pt idx="10">
                  <c:v>0.71</c:v>
                </c:pt>
              </c:numCache>
            </c:numRef>
          </c:val>
          <c:extLst>
            <c:ext xmlns:c16="http://schemas.microsoft.com/office/drawing/2014/chart" uri="{C3380CC4-5D6E-409C-BE32-E72D297353CC}">
              <c16:uniqueId val="{00000001-04E1-4A10-B078-12025D67250D}"/>
            </c:ext>
          </c:extLst>
        </c:ser>
        <c:dLbls>
          <c:showLegendKey val="0"/>
          <c:showVal val="0"/>
          <c:showCatName val="0"/>
          <c:showSerName val="0"/>
          <c:showPercent val="0"/>
          <c:showBubbleSize val="0"/>
        </c:dLbls>
        <c:gapWidth val="500"/>
        <c:overlap val="-100"/>
        <c:axId val="78257119"/>
        <c:axId val="78265039"/>
      </c:barChart>
      <c:catAx>
        <c:axId val="55456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555736"/>
        <c:crosses val="autoZero"/>
        <c:auto val="1"/>
        <c:lblAlgn val="ctr"/>
        <c:lblOffset val="100"/>
        <c:noMultiLvlLbl val="0"/>
      </c:catAx>
      <c:valAx>
        <c:axId val="554555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Chinook and Coho</a:t>
                </a:r>
                <a:r>
                  <a:rPr lang="en-US" sz="1100" baseline="0"/>
                  <a:t> caught per hour fished</a:t>
                </a:r>
                <a:endParaRPr lang="en-US" sz="1100"/>
              </a:p>
            </c:rich>
          </c:tx>
          <c:layout>
            <c:manualLayout>
              <c:xMode val="edge"/>
              <c:yMode val="edge"/>
              <c:x val="1.6919316432244098E-2"/>
              <c:y val="0.2690930337101657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562576"/>
        <c:crosses val="autoZero"/>
        <c:crossBetween val="between"/>
      </c:valAx>
      <c:valAx>
        <c:axId val="78265039"/>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Chum and Pink caught per hour fished</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57119"/>
        <c:crosses val="max"/>
        <c:crossBetween val="between"/>
      </c:valAx>
      <c:catAx>
        <c:axId val="78257119"/>
        <c:scaling>
          <c:orientation val="minMax"/>
        </c:scaling>
        <c:delete val="1"/>
        <c:axPos val="b"/>
        <c:numFmt formatCode="General" sourceLinked="1"/>
        <c:majorTickMark val="out"/>
        <c:minorTickMark val="none"/>
        <c:tickLblPos val="nextTo"/>
        <c:crossAx val="78265039"/>
        <c:crosses val="autoZero"/>
        <c:auto val="1"/>
        <c:lblAlgn val="ctr"/>
        <c:lblOffset val="100"/>
        <c:noMultiLvlLbl val="0"/>
      </c:catAx>
      <c:spPr>
        <a:noFill/>
        <a:ln>
          <a:noFill/>
        </a:ln>
        <a:effectLst/>
      </c:spPr>
    </c:plotArea>
    <c:legend>
      <c:legendPos val="b"/>
      <c:layout>
        <c:manualLayout>
          <c:xMode val="edge"/>
          <c:yMode val="edge"/>
          <c:x val="0.35855022708141954"/>
          <c:y val="0.94689026888316441"/>
          <c:w val="0.26071726613508206"/>
          <c:h val="5.310973111683559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Data'!$C$119</c:f>
              <c:strCache>
                <c:ptCount val="1"/>
                <c:pt idx="0">
                  <c:v>Chinook</c:v>
                </c:pt>
              </c:strCache>
            </c:strRef>
          </c:tx>
          <c:spPr>
            <a:solidFill>
              <a:schemeClr val="accent1"/>
            </a:solidFill>
            <a:ln>
              <a:noFill/>
            </a:ln>
            <a:effectLst/>
          </c:spPr>
          <c:invertIfNegative val="0"/>
          <c:val>
            <c:numRef>
              <c:f>'Historical Data'!$C$120:$C$130</c:f>
              <c:numCache>
                <c:formatCode>#,##0</c:formatCode>
                <c:ptCount val="11"/>
                <c:pt idx="0">
                  <c:v>49257</c:v>
                </c:pt>
                <c:pt idx="1">
                  <c:v>443789</c:v>
                </c:pt>
                <c:pt idx="2">
                  <c:v>124770</c:v>
                </c:pt>
                <c:pt idx="3">
                  <c:v>231397</c:v>
                </c:pt>
                <c:pt idx="4">
                  <c:v>52294</c:v>
                </c:pt>
                <c:pt idx="5">
                  <c:v>424858</c:v>
                </c:pt>
                <c:pt idx="6">
                  <c:v>380428</c:v>
                </c:pt>
                <c:pt idx="7">
                  <c:v>5830</c:v>
                </c:pt>
                <c:pt idx="8">
                  <c:v>691190</c:v>
                </c:pt>
                <c:pt idx="9">
                  <c:v>647106</c:v>
                </c:pt>
                <c:pt idx="10">
                  <c:v>358995</c:v>
                </c:pt>
              </c:numCache>
            </c:numRef>
          </c:val>
          <c:extLst>
            <c:ext xmlns:c16="http://schemas.microsoft.com/office/drawing/2014/chart" uri="{C3380CC4-5D6E-409C-BE32-E72D297353CC}">
              <c16:uniqueId val="{00000000-7132-4733-9877-A0042B6C0D0D}"/>
            </c:ext>
          </c:extLst>
        </c:ser>
        <c:ser>
          <c:idx val="1"/>
          <c:order val="1"/>
          <c:tx>
            <c:strRef>
              <c:f>'Historical Data'!$D$119</c:f>
              <c:strCache>
                <c:ptCount val="1"/>
                <c:pt idx="0">
                  <c:v>Chum</c:v>
                </c:pt>
              </c:strCache>
            </c:strRef>
          </c:tx>
          <c:spPr>
            <a:solidFill>
              <a:schemeClr val="accent2"/>
            </a:solidFill>
            <a:ln>
              <a:noFill/>
            </a:ln>
            <a:effectLst/>
          </c:spPr>
          <c:invertIfNegative val="0"/>
          <c:val>
            <c:numRef>
              <c:f>'Historical Data'!$D$120:$D$130</c:f>
              <c:numCache>
                <c:formatCode>#,##0</c:formatCode>
                <c:ptCount val="11"/>
                <c:pt idx="0">
                  <c:v>11107</c:v>
                </c:pt>
                <c:pt idx="1">
                  <c:v>194099</c:v>
                </c:pt>
                <c:pt idx="2">
                  <c:v>51909</c:v>
                </c:pt>
                <c:pt idx="3">
                  <c:v>3130515</c:v>
                </c:pt>
                <c:pt idx="4">
                  <c:v>71508</c:v>
                </c:pt>
                <c:pt idx="5">
                  <c:v>148626</c:v>
                </c:pt>
                <c:pt idx="6">
                  <c:v>2641600</c:v>
                </c:pt>
                <c:pt idx="7">
                  <c:v>2510</c:v>
                </c:pt>
                <c:pt idx="8">
                  <c:v>881624</c:v>
                </c:pt>
                <c:pt idx="9">
                  <c:v>7682107</c:v>
                </c:pt>
                <c:pt idx="10">
                  <c:v>163211</c:v>
                </c:pt>
              </c:numCache>
            </c:numRef>
          </c:val>
          <c:extLst>
            <c:ext xmlns:c16="http://schemas.microsoft.com/office/drawing/2014/chart" uri="{C3380CC4-5D6E-409C-BE32-E72D297353CC}">
              <c16:uniqueId val="{00000001-7132-4733-9877-A0042B6C0D0D}"/>
            </c:ext>
          </c:extLst>
        </c:ser>
        <c:dLbls>
          <c:showLegendKey val="0"/>
          <c:showVal val="0"/>
          <c:showCatName val="0"/>
          <c:showSerName val="0"/>
          <c:showPercent val="0"/>
          <c:showBubbleSize val="0"/>
        </c:dLbls>
        <c:gapWidth val="219"/>
        <c:axId val="861546928"/>
        <c:axId val="861541168"/>
      </c:barChart>
      <c:barChart>
        <c:barDir val="col"/>
        <c:grouping val="clustered"/>
        <c:varyColors val="0"/>
        <c:ser>
          <c:idx val="2"/>
          <c:order val="2"/>
          <c:tx>
            <c:strRef>
              <c:f>'Historical Data'!$E$119</c:f>
              <c:strCache>
                <c:ptCount val="1"/>
                <c:pt idx="0">
                  <c:v>Pink</c:v>
                </c:pt>
              </c:strCache>
            </c:strRef>
          </c:tx>
          <c:spPr>
            <a:solidFill>
              <a:schemeClr val="accent3"/>
            </a:solidFill>
            <a:ln>
              <a:noFill/>
            </a:ln>
            <a:effectLst/>
          </c:spPr>
          <c:invertIfNegative val="0"/>
          <c:val>
            <c:numRef>
              <c:f>'Historical Data'!$E$120:$E$130</c:f>
              <c:numCache>
                <c:formatCode>#,##0</c:formatCode>
                <c:ptCount val="11"/>
                <c:pt idx="0">
                  <c:v>415150</c:v>
                </c:pt>
                <c:pt idx="2">
                  <c:v>5661706</c:v>
                </c:pt>
                <c:pt idx="4">
                  <c:v>1872164</c:v>
                </c:pt>
                <c:pt idx="7">
                  <c:v>704700</c:v>
                </c:pt>
                <c:pt idx="9">
                  <c:v>26030920</c:v>
                </c:pt>
              </c:numCache>
            </c:numRef>
          </c:val>
          <c:extLst>
            <c:ext xmlns:c16="http://schemas.microsoft.com/office/drawing/2014/chart" uri="{C3380CC4-5D6E-409C-BE32-E72D297353CC}">
              <c16:uniqueId val="{00000002-7132-4733-9877-A0042B6C0D0D}"/>
            </c:ext>
          </c:extLst>
        </c:ser>
        <c:dLbls>
          <c:showLegendKey val="0"/>
          <c:showVal val="0"/>
          <c:showCatName val="0"/>
          <c:showSerName val="0"/>
          <c:showPercent val="0"/>
          <c:showBubbleSize val="0"/>
        </c:dLbls>
        <c:gapWidth val="219"/>
        <c:axId val="1136311368"/>
        <c:axId val="1136314248"/>
      </c:barChart>
      <c:catAx>
        <c:axId val="8615469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541168"/>
        <c:crosses val="autoZero"/>
        <c:auto val="0"/>
        <c:lblAlgn val="ctr"/>
        <c:lblOffset val="100"/>
        <c:noMultiLvlLbl val="0"/>
      </c:catAx>
      <c:valAx>
        <c:axId val="861541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546928"/>
        <c:crosses val="autoZero"/>
        <c:crossBetween val="between"/>
      </c:valAx>
      <c:valAx>
        <c:axId val="113631424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311368"/>
        <c:crosses val="max"/>
        <c:crossBetween val="between"/>
      </c:valAx>
      <c:catAx>
        <c:axId val="1136311368"/>
        <c:scaling>
          <c:orientation val="minMax"/>
        </c:scaling>
        <c:delete val="1"/>
        <c:axPos val="b"/>
        <c:majorTickMark val="out"/>
        <c:minorTickMark val="none"/>
        <c:tickLblPos val="nextTo"/>
        <c:crossAx val="11363142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Outmigration of Juvenile</a:t>
            </a:r>
            <a:r>
              <a:rPr lang="en-US" baseline="0"/>
              <a:t> Salmonids from the Sultan River, 2012-2024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59337750468469"/>
          <c:y val="7.2492890650994443E-2"/>
          <c:w val="0.7805670761335356"/>
          <c:h val="0.78819249399256541"/>
        </c:manualLayout>
      </c:layout>
      <c:barChart>
        <c:barDir val="col"/>
        <c:grouping val="clustered"/>
        <c:varyColors val="0"/>
        <c:ser>
          <c:idx val="0"/>
          <c:order val="0"/>
          <c:tx>
            <c:v>Chinook</c:v>
          </c:tx>
          <c:spPr>
            <a:solidFill>
              <a:schemeClr val="accent1"/>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Data'!$C$120:$C$130</c:f>
              <c:numCache>
                <c:formatCode>#,##0</c:formatCode>
                <c:ptCount val="11"/>
                <c:pt idx="0">
                  <c:v>49257</c:v>
                </c:pt>
                <c:pt idx="1">
                  <c:v>443789</c:v>
                </c:pt>
                <c:pt idx="2">
                  <c:v>124770</c:v>
                </c:pt>
                <c:pt idx="3">
                  <c:v>231397</c:v>
                </c:pt>
                <c:pt idx="4">
                  <c:v>52294</c:v>
                </c:pt>
                <c:pt idx="5">
                  <c:v>424858</c:v>
                </c:pt>
                <c:pt idx="6">
                  <c:v>380428</c:v>
                </c:pt>
                <c:pt idx="7">
                  <c:v>5830</c:v>
                </c:pt>
                <c:pt idx="8">
                  <c:v>691190</c:v>
                </c:pt>
                <c:pt idx="9">
                  <c:v>647106</c:v>
                </c:pt>
                <c:pt idx="10">
                  <c:v>358995</c:v>
                </c:pt>
              </c:numCache>
            </c:numRef>
          </c:val>
          <c:extLst>
            <c:ext xmlns:c16="http://schemas.microsoft.com/office/drawing/2014/chart" uri="{C3380CC4-5D6E-409C-BE32-E72D297353CC}">
              <c16:uniqueId val="{00000000-ADFB-4B25-86F2-505FBAF6DBA8}"/>
            </c:ext>
          </c:extLst>
        </c:ser>
        <c:dLbls>
          <c:showLegendKey val="0"/>
          <c:showVal val="0"/>
          <c:showCatName val="0"/>
          <c:showSerName val="0"/>
          <c:showPercent val="0"/>
          <c:showBubbleSize val="0"/>
        </c:dLbls>
        <c:gapWidth val="500"/>
        <c:overlap val="100"/>
        <c:axId val="1188798696"/>
        <c:axId val="1188799056"/>
      </c:barChart>
      <c:barChart>
        <c:barDir val="col"/>
        <c:grouping val="clustered"/>
        <c:varyColors val="0"/>
        <c:ser>
          <c:idx val="1"/>
          <c:order val="1"/>
          <c:tx>
            <c:v>Chum</c:v>
          </c:tx>
          <c:spPr>
            <a:solidFill>
              <a:schemeClr val="accent6">
                <a:lumMod val="75000"/>
              </a:schemeClr>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Data'!$D$120:$D$130</c:f>
              <c:numCache>
                <c:formatCode>#,##0</c:formatCode>
                <c:ptCount val="11"/>
                <c:pt idx="0">
                  <c:v>11107</c:v>
                </c:pt>
                <c:pt idx="1">
                  <c:v>194099</c:v>
                </c:pt>
                <c:pt idx="2">
                  <c:v>51909</c:v>
                </c:pt>
                <c:pt idx="3">
                  <c:v>3130515</c:v>
                </c:pt>
                <c:pt idx="4">
                  <c:v>71508</c:v>
                </c:pt>
                <c:pt idx="5">
                  <c:v>148626</c:v>
                </c:pt>
                <c:pt idx="6">
                  <c:v>2641600</c:v>
                </c:pt>
                <c:pt idx="7">
                  <c:v>2510</c:v>
                </c:pt>
                <c:pt idx="8">
                  <c:v>881624</c:v>
                </c:pt>
                <c:pt idx="9">
                  <c:v>7682107</c:v>
                </c:pt>
                <c:pt idx="10">
                  <c:v>163211</c:v>
                </c:pt>
              </c:numCache>
            </c:numRef>
          </c:val>
          <c:extLst>
            <c:ext xmlns:c16="http://schemas.microsoft.com/office/drawing/2014/chart" uri="{C3380CC4-5D6E-409C-BE32-E72D297353CC}">
              <c16:uniqueId val="{00000001-ADFB-4B25-86F2-505FBAF6DBA8}"/>
            </c:ext>
          </c:extLst>
        </c:ser>
        <c:ser>
          <c:idx val="2"/>
          <c:order val="2"/>
          <c:tx>
            <c:v>Pink</c:v>
          </c:tx>
          <c:spPr>
            <a:solidFill>
              <a:srgbClr val="F907D6"/>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Data'!$E$120:$E$130</c:f>
              <c:numCache>
                <c:formatCode>#,##0</c:formatCode>
                <c:ptCount val="11"/>
                <c:pt idx="0">
                  <c:v>415150</c:v>
                </c:pt>
                <c:pt idx="2">
                  <c:v>5661706</c:v>
                </c:pt>
                <c:pt idx="4">
                  <c:v>1872164</c:v>
                </c:pt>
                <c:pt idx="7">
                  <c:v>704700</c:v>
                </c:pt>
                <c:pt idx="9">
                  <c:v>26030920</c:v>
                </c:pt>
              </c:numCache>
            </c:numRef>
          </c:val>
          <c:extLst>
            <c:ext xmlns:c16="http://schemas.microsoft.com/office/drawing/2014/chart" uri="{C3380CC4-5D6E-409C-BE32-E72D297353CC}">
              <c16:uniqueId val="{00000002-ADFB-4B25-86F2-505FBAF6DBA8}"/>
            </c:ext>
          </c:extLst>
        </c:ser>
        <c:dLbls>
          <c:showLegendKey val="0"/>
          <c:showVal val="0"/>
          <c:showCatName val="0"/>
          <c:showSerName val="0"/>
          <c:showPercent val="0"/>
          <c:showBubbleSize val="0"/>
        </c:dLbls>
        <c:gapWidth val="151"/>
        <c:overlap val="-100"/>
        <c:axId val="605055304"/>
        <c:axId val="605058904"/>
      </c:barChart>
      <c:catAx>
        <c:axId val="118879869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799056"/>
        <c:crosses val="autoZero"/>
        <c:auto val="1"/>
        <c:lblAlgn val="ctr"/>
        <c:lblOffset val="100"/>
        <c:noMultiLvlLbl val="0"/>
      </c:catAx>
      <c:valAx>
        <c:axId val="1188799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Number of Chinook</a:t>
                </a:r>
                <a:r>
                  <a:rPr lang="en-US" sz="1100" baseline="0"/>
                  <a:t> that OUtmigrated from the Sultan per Year</a:t>
                </a:r>
                <a:endParaRPr lang="en-US" sz="1100"/>
              </a:p>
            </c:rich>
          </c:tx>
          <c:layout>
            <c:manualLayout>
              <c:xMode val="edge"/>
              <c:yMode val="edge"/>
              <c:x val="3.3530903925306173E-2"/>
              <c:y val="0.1854812919239210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798696"/>
        <c:crosses val="autoZero"/>
        <c:crossBetween val="between"/>
      </c:valAx>
      <c:valAx>
        <c:axId val="605058904"/>
        <c:scaling>
          <c:logBase val="10"/>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Number of Pink and Chum (Logrithmic</a:t>
                </a:r>
                <a:r>
                  <a:rPr lang="en-US" sz="1100" baseline="0"/>
                  <a:t> scale) that Outmigrated from the Sultan per Year</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055304"/>
        <c:crosses val="max"/>
        <c:crossBetween val="between"/>
      </c:valAx>
      <c:catAx>
        <c:axId val="605055304"/>
        <c:scaling>
          <c:orientation val="minMax"/>
        </c:scaling>
        <c:delete val="1"/>
        <c:axPos val="b"/>
        <c:numFmt formatCode="General" sourceLinked="1"/>
        <c:majorTickMark val="out"/>
        <c:minorTickMark val="none"/>
        <c:tickLblPos val="nextTo"/>
        <c:crossAx val="605058904"/>
        <c:crosses val="autoZero"/>
        <c:auto val="1"/>
        <c:lblAlgn val="ctr"/>
        <c:lblOffset val="100"/>
        <c:noMultiLvlLbl val="0"/>
      </c:catAx>
      <c:spPr>
        <a:noFill/>
        <a:ln>
          <a:noFill/>
        </a:ln>
        <a:effectLst/>
      </c:spPr>
    </c:plotArea>
    <c:legend>
      <c:legendPos val="b"/>
      <c:layout>
        <c:manualLayout>
          <c:xMode val="edge"/>
          <c:yMode val="edge"/>
          <c:x val="0.38103261689587931"/>
          <c:y val="0.93183612500388591"/>
          <c:w val="0.2081294204883895"/>
          <c:h val="4.47097178698823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33617</xdr:colOff>
      <xdr:row>42</xdr:row>
      <xdr:rowOff>29134</xdr:rowOff>
    </xdr:from>
    <xdr:to>
      <xdr:col>13</xdr:col>
      <xdr:colOff>224117</xdr:colOff>
      <xdr:row>81</xdr:row>
      <xdr:rowOff>29135</xdr:rowOff>
    </xdr:to>
    <xdr:graphicFrame macro="">
      <xdr:nvGraphicFramePr>
        <xdr:cNvPr id="2" name="Chart 1">
          <a:extLst>
            <a:ext uri="{FF2B5EF4-FFF2-40B4-BE49-F238E27FC236}">
              <a16:creationId xmlns:a16="http://schemas.microsoft.com/office/drawing/2014/main" id="{CDDDDEA5-F08B-C499-1B1B-BC37DDC920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158164</xdr:colOff>
      <xdr:row>85</xdr:row>
      <xdr:rowOff>182217</xdr:rowOff>
    </xdr:from>
    <xdr:to>
      <xdr:col>13</xdr:col>
      <xdr:colOff>52562</xdr:colOff>
      <xdr:row>123</xdr:row>
      <xdr:rowOff>171749</xdr:rowOff>
    </xdr:to>
    <xdr:pic>
      <xdr:nvPicPr>
        <xdr:cNvPr id="3" name="Picture 2">
          <a:extLst>
            <a:ext uri="{FF2B5EF4-FFF2-40B4-BE49-F238E27FC236}">
              <a16:creationId xmlns:a16="http://schemas.microsoft.com/office/drawing/2014/main" id="{DE6AAF56-AC4F-377B-69DB-3F235035085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158164" y="15695543"/>
          <a:ext cx="10421594" cy="6913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33</xdr:row>
      <xdr:rowOff>180975</xdr:rowOff>
    </xdr:from>
    <xdr:to>
      <xdr:col>10</xdr:col>
      <xdr:colOff>438150</xdr:colOff>
      <xdr:row>62</xdr:row>
      <xdr:rowOff>104775</xdr:rowOff>
    </xdr:to>
    <xdr:graphicFrame macro="">
      <xdr:nvGraphicFramePr>
        <xdr:cNvPr id="5" name="Chart 1">
          <a:extLst>
            <a:ext uri="{FF2B5EF4-FFF2-40B4-BE49-F238E27FC236}">
              <a16:creationId xmlns:a16="http://schemas.microsoft.com/office/drawing/2014/main" id="{9C27BBA9-2F3F-AD30-B623-7EA0C0BC9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461844</xdr:colOff>
      <xdr:row>83</xdr:row>
      <xdr:rowOff>155282</xdr:rowOff>
    </xdr:from>
    <xdr:to>
      <xdr:col>10</xdr:col>
      <xdr:colOff>336176</xdr:colOff>
      <xdr:row>112</xdr:row>
      <xdr:rowOff>100853</xdr:rowOff>
    </xdr:to>
    <xdr:graphicFrame macro="">
      <xdr:nvGraphicFramePr>
        <xdr:cNvPr id="3" name="Chart 2">
          <a:extLst>
            <a:ext uri="{FF2B5EF4-FFF2-40B4-BE49-F238E27FC236}">
              <a16:creationId xmlns:a16="http://schemas.microsoft.com/office/drawing/2014/main" id="{C9DA3473-22A2-5FCE-C1FF-C7FF4D94DB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389657</xdr:colOff>
      <xdr:row>127</xdr:row>
      <xdr:rowOff>121227</xdr:rowOff>
    </xdr:from>
    <xdr:to>
      <xdr:col>48</xdr:col>
      <xdr:colOff>432953</xdr:colOff>
      <xdr:row>162</xdr:row>
      <xdr:rowOff>20782</xdr:rowOff>
    </xdr:to>
    <xdr:graphicFrame macro="">
      <xdr:nvGraphicFramePr>
        <xdr:cNvPr id="8" name="Chart 7">
          <a:extLst>
            <a:ext uri="{FF2B5EF4-FFF2-40B4-BE49-F238E27FC236}">
              <a16:creationId xmlns:a16="http://schemas.microsoft.com/office/drawing/2014/main" id="{21B04C51-8BBE-467D-DA4F-0DE097CAD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134</xdr:row>
      <xdr:rowOff>143233</xdr:rowOff>
    </xdr:from>
    <xdr:to>
      <xdr:col>10</xdr:col>
      <xdr:colOff>499681</xdr:colOff>
      <xdr:row>168</xdr:row>
      <xdr:rowOff>164015</xdr:rowOff>
    </xdr:to>
    <xdr:graphicFrame macro="">
      <xdr:nvGraphicFramePr>
        <xdr:cNvPr id="9" name="Chart 8">
          <a:extLst>
            <a:ext uri="{FF2B5EF4-FFF2-40B4-BE49-F238E27FC236}">
              <a16:creationId xmlns:a16="http://schemas.microsoft.com/office/drawing/2014/main" id="{7631A997-5316-E0C1-D812-1ABD1496C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B39A-A77D-4F34-AE91-A4249CF6F0A8}">
  <dimension ref="A1:Q100"/>
  <sheetViews>
    <sheetView tabSelected="1" topLeftCell="A40" zoomScale="115" zoomScaleNormal="115" workbookViewId="0">
      <selection activeCell="M25" sqref="M25"/>
    </sheetView>
  </sheetViews>
  <sheetFormatPr defaultColWidth="8.88671875" defaultRowHeight="14.4" x14ac:dyDescent="0.3"/>
  <cols>
    <col min="1" max="1" width="10.6640625" customWidth="1"/>
    <col min="2" max="2" width="14" customWidth="1"/>
    <col min="3" max="3" width="13.88671875" customWidth="1"/>
    <col min="4" max="4" width="10.33203125" customWidth="1"/>
    <col min="7" max="7" width="15.33203125" customWidth="1"/>
    <col min="8" max="8" width="14.109375" customWidth="1"/>
    <col min="12" max="12" width="16.88671875" customWidth="1"/>
    <col min="13" max="13" width="13.44140625" customWidth="1"/>
    <col min="17" max="17" width="17" bestFit="1" customWidth="1"/>
  </cols>
  <sheetData>
    <row r="1" spans="1:14" x14ac:dyDescent="0.3">
      <c r="A1" s="88" t="s">
        <v>0</v>
      </c>
      <c r="B1" s="88"/>
      <c r="C1" s="88"/>
      <c r="D1" s="88"/>
      <c r="E1" s="88"/>
      <c r="F1" s="88"/>
      <c r="G1" s="88"/>
      <c r="H1" s="88"/>
      <c r="I1" s="88"/>
      <c r="J1" s="88"/>
      <c r="K1" s="2"/>
      <c r="L1" s="2"/>
      <c r="M1" s="2"/>
    </row>
    <row r="2" spans="1:14" x14ac:dyDescent="0.3">
      <c r="A2" s="1"/>
      <c r="B2" s="1"/>
      <c r="C2" s="1"/>
      <c r="D2" s="1"/>
      <c r="E2" s="1"/>
      <c r="F2" s="1"/>
      <c r="G2" s="1"/>
      <c r="H2" s="1"/>
      <c r="I2" s="1"/>
      <c r="J2" s="1"/>
      <c r="K2" s="2"/>
      <c r="L2" s="2"/>
      <c r="M2" s="2"/>
    </row>
    <row r="3" spans="1:14" x14ac:dyDescent="0.3">
      <c r="A3" s="14" t="s">
        <v>1</v>
      </c>
      <c r="B3" s="13" t="s">
        <v>42</v>
      </c>
      <c r="C3" s="13"/>
      <c r="D3" s="13"/>
      <c r="E3" s="1"/>
      <c r="F3" s="2"/>
      <c r="G3" s="2"/>
      <c r="H3" s="2"/>
      <c r="I3" s="2"/>
      <c r="J3" s="2"/>
      <c r="K3" s="2"/>
      <c r="L3" s="2"/>
      <c r="M3" s="2"/>
    </row>
    <row r="4" spans="1:14" x14ac:dyDescent="0.3">
      <c r="A4" s="14"/>
      <c r="B4" s="1"/>
      <c r="C4" s="1"/>
      <c r="D4" s="1"/>
      <c r="E4" s="1"/>
      <c r="F4" s="2"/>
      <c r="G4" s="2"/>
      <c r="H4" s="2"/>
      <c r="I4" s="2"/>
      <c r="J4" s="2"/>
      <c r="K4" s="2"/>
      <c r="L4" s="2"/>
      <c r="M4" s="2"/>
    </row>
    <row r="5" spans="1:14" x14ac:dyDescent="0.3">
      <c r="A5" s="14"/>
      <c r="B5" s="1"/>
      <c r="C5" s="1"/>
      <c r="D5" s="1"/>
      <c r="E5" s="1"/>
      <c r="F5" s="2"/>
      <c r="G5" s="2"/>
      <c r="H5" s="2"/>
      <c r="I5" s="2"/>
      <c r="J5" s="2"/>
      <c r="K5" s="2"/>
      <c r="L5" s="2"/>
      <c r="M5" s="2"/>
    </row>
    <row r="6" spans="1:14" x14ac:dyDescent="0.3">
      <c r="A6" s="63" t="s">
        <v>2</v>
      </c>
      <c r="B6" s="63" t="s">
        <v>3</v>
      </c>
      <c r="C6" s="89" t="s">
        <v>4</v>
      </c>
      <c r="D6" s="90"/>
      <c r="E6" s="90"/>
      <c r="F6" s="91"/>
      <c r="G6" s="63" t="s">
        <v>5</v>
      </c>
      <c r="H6" s="89" t="s">
        <v>6</v>
      </c>
      <c r="I6" s="90"/>
      <c r="J6" s="90"/>
      <c r="K6" s="91"/>
      <c r="L6" s="2"/>
      <c r="M6" s="2"/>
      <c r="N6" s="2"/>
    </row>
    <row r="7" spans="1:14" x14ac:dyDescent="0.3">
      <c r="A7" s="35" t="s">
        <v>3</v>
      </c>
      <c r="B7" s="35" t="s">
        <v>7</v>
      </c>
      <c r="C7" s="64" t="s">
        <v>8</v>
      </c>
      <c r="D7" s="36" t="s">
        <v>9</v>
      </c>
      <c r="E7" s="36" t="s">
        <v>10</v>
      </c>
      <c r="F7" s="34" t="s">
        <v>11</v>
      </c>
      <c r="G7" s="35" t="s">
        <v>12</v>
      </c>
      <c r="H7" s="36" t="s">
        <v>8</v>
      </c>
      <c r="I7" s="36" t="s">
        <v>9</v>
      </c>
      <c r="J7" s="36" t="s">
        <v>10</v>
      </c>
      <c r="K7" s="34" t="s">
        <v>11</v>
      </c>
      <c r="L7" s="2"/>
      <c r="M7" s="2"/>
      <c r="N7" s="2"/>
    </row>
    <row r="8" spans="1:14" x14ac:dyDescent="0.3">
      <c r="A8" s="6">
        <v>4</v>
      </c>
      <c r="B8" s="21">
        <v>45680</v>
      </c>
      <c r="C8" s="31">
        <v>2.5777777777777779</v>
      </c>
      <c r="D8" s="32">
        <v>0.35555555555555557</v>
      </c>
      <c r="E8" s="32">
        <v>8.8888888888888892E-2</v>
      </c>
      <c r="F8" s="30">
        <v>0</v>
      </c>
      <c r="G8" s="52">
        <v>22.5</v>
      </c>
      <c r="H8" s="1">
        <v>58</v>
      </c>
      <c r="I8" s="1">
        <v>8</v>
      </c>
      <c r="J8" s="1">
        <v>2</v>
      </c>
      <c r="K8" s="6">
        <v>0</v>
      </c>
      <c r="L8" s="2"/>
      <c r="M8" s="2"/>
      <c r="N8" s="2"/>
    </row>
    <row r="9" spans="1:14" x14ac:dyDescent="0.3">
      <c r="A9" s="6">
        <v>5</v>
      </c>
      <c r="B9" s="21">
        <v>45684</v>
      </c>
      <c r="C9" s="31">
        <v>2.3016759776536313</v>
      </c>
      <c r="D9" s="32">
        <v>0.46927374301675978</v>
      </c>
      <c r="E9" s="32">
        <v>0</v>
      </c>
      <c r="F9" s="30">
        <v>0</v>
      </c>
      <c r="G9" s="52">
        <v>44.75</v>
      </c>
      <c r="H9" s="1">
        <v>103</v>
      </c>
      <c r="I9" s="1">
        <v>21</v>
      </c>
      <c r="J9" s="1">
        <v>0</v>
      </c>
      <c r="K9" s="6">
        <v>0</v>
      </c>
      <c r="L9" s="29"/>
      <c r="M9" s="2"/>
      <c r="N9" s="2"/>
    </row>
    <row r="10" spans="1:14" x14ac:dyDescent="0.3">
      <c r="A10" s="6">
        <v>6</v>
      </c>
      <c r="B10" s="21">
        <v>45690</v>
      </c>
      <c r="C10" s="31">
        <v>3.373493975908346</v>
      </c>
      <c r="D10" s="32">
        <v>0</v>
      </c>
      <c r="E10" s="32">
        <v>0</v>
      </c>
      <c r="F10" s="30">
        <v>2.4096385542202472E-2</v>
      </c>
      <c r="G10" s="52">
        <v>41.499999999941792</v>
      </c>
      <c r="H10" s="1">
        <v>140</v>
      </c>
      <c r="I10" s="1">
        <v>0</v>
      </c>
      <c r="J10" s="1">
        <v>0</v>
      </c>
      <c r="K10" s="6">
        <v>1</v>
      </c>
      <c r="L10" s="4"/>
      <c r="M10" s="4"/>
      <c r="N10" s="4"/>
    </row>
    <row r="11" spans="1:14" x14ac:dyDescent="0.3">
      <c r="A11" s="6">
        <v>7</v>
      </c>
      <c r="B11" s="21">
        <v>45697</v>
      </c>
      <c r="C11" s="31">
        <v>10.1</v>
      </c>
      <c r="D11" s="32">
        <v>0</v>
      </c>
      <c r="E11" s="32">
        <v>0</v>
      </c>
      <c r="F11" s="30">
        <v>0</v>
      </c>
      <c r="G11" s="52">
        <v>19.5</v>
      </c>
      <c r="H11" s="53">
        <v>196</v>
      </c>
      <c r="I11" s="53">
        <v>0</v>
      </c>
      <c r="J11" s="53">
        <v>3</v>
      </c>
      <c r="K11" s="61">
        <v>1</v>
      </c>
      <c r="L11" s="29"/>
      <c r="M11" s="4"/>
      <c r="N11" s="4"/>
    </row>
    <row r="12" spans="1:14" x14ac:dyDescent="0.3">
      <c r="A12" s="6">
        <v>8</v>
      </c>
      <c r="B12" s="21">
        <v>45704</v>
      </c>
      <c r="C12" s="31">
        <f>H12/G12</f>
        <v>25.197740112994349</v>
      </c>
      <c r="D12" s="32">
        <f>I12/G12</f>
        <v>9.03954802259887E-2</v>
      </c>
      <c r="E12" s="32">
        <f>J12/G12</f>
        <v>0.4519774011299435</v>
      </c>
      <c r="F12" s="30">
        <f>K12/G12</f>
        <v>6.7796610169491525E-2</v>
      </c>
      <c r="G12" s="52">
        <v>44.25</v>
      </c>
      <c r="H12" s="53">
        <v>1115</v>
      </c>
      <c r="I12" s="53">
        <v>4</v>
      </c>
      <c r="J12" s="53">
        <v>20</v>
      </c>
      <c r="K12" s="61">
        <v>3</v>
      </c>
      <c r="L12" s="4"/>
      <c r="M12" s="4"/>
      <c r="N12" s="4"/>
    </row>
    <row r="13" spans="1:14" x14ac:dyDescent="0.3">
      <c r="A13" s="6">
        <v>9</v>
      </c>
      <c r="B13" s="22">
        <v>45711</v>
      </c>
      <c r="C13" s="31">
        <v>21</v>
      </c>
      <c r="D13" s="32">
        <v>0.3</v>
      </c>
      <c r="E13" s="32">
        <v>5</v>
      </c>
      <c r="F13" s="30">
        <v>0.3</v>
      </c>
      <c r="G13" s="52">
        <v>19</v>
      </c>
      <c r="H13" s="53">
        <v>397</v>
      </c>
      <c r="I13" s="53">
        <v>5</v>
      </c>
      <c r="J13" s="53">
        <v>87</v>
      </c>
      <c r="K13" s="61">
        <v>5</v>
      </c>
      <c r="L13" s="5"/>
      <c r="M13" s="5"/>
      <c r="N13" s="5"/>
    </row>
    <row r="14" spans="1:14" x14ac:dyDescent="0.3">
      <c r="A14" s="6">
        <v>10</v>
      </c>
      <c r="B14" s="22">
        <v>45718</v>
      </c>
      <c r="C14" s="28">
        <v>7</v>
      </c>
      <c r="D14" s="29">
        <v>0.1</v>
      </c>
      <c r="E14" s="29">
        <v>12</v>
      </c>
      <c r="F14" s="30">
        <v>0.4</v>
      </c>
      <c r="G14" s="33">
        <v>47.75</v>
      </c>
      <c r="H14" s="1">
        <v>319</v>
      </c>
      <c r="I14" s="1">
        <v>7</v>
      </c>
      <c r="J14" s="1">
        <v>483</v>
      </c>
      <c r="K14" s="6">
        <v>18</v>
      </c>
      <c r="L14" s="29"/>
      <c r="M14" s="5"/>
      <c r="N14" s="5"/>
    </row>
    <row r="15" spans="1:14" x14ac:dyDescent="0.3">
      <c r="A15" s="6">
        <v>11</v>
      </c>
      <c r="B15" s="21">
        <v>45725</v>
      </c>
      <c r="C15" s="31">
        <v>4</v>
      </c>
      <c r="D15" s="32">
        <v>0.1</v>
      </c>
      <c r="E15" s="32">
        <v>12</v>
      </c>
      <c r="F15" s="30">
        <v>0.6</v>
      </c>
      <c r="G15" s="52">
        <v>48</v>
      </c>
      <c r="H15" s="1">
        <v>211</v>
      </c>
      <c r="I15" s="1">
        <v>3</v>
      </c>
      <c r="J15" s="1">
        <v>562</v>
      </c>
      <c r="K15" s="6">
        <v>30</v>
      </c>
      <c r="L15" s="5"/>
      <c r="M15" s="5"/>
      <c r="N15" s="5"/>
    </row>
    <row r="16" spans="1:14" x14ac:dyDescent="0.3">
      <c r="A16" s="6">
        <v>12</v>
      </c>
      <c r="B16" s="21">
        <v>45732</v>
      </c>
      <c r="C16" s="31">
        <v>12</v>
      </c>
      <c r="D16" s="32">
        <v>0.1</v>
      </c>
      <c r="E16" s="32">
        <v>45</v>
      </c>
      <c r="F16" s="30">
        <v>2.6</v>
      </c>
      <c r="G16" s="52">
        <v>47.25</v>
      </c>
      <c r="H16" s="1">
        <v>554</v>
      </c>
      <c r="I16" s="1">
        <v>7</v>
      </c>
      <c r="J16" s="1">
        <v>2133</v>
      </c>
      <c r="K16" s="6">
        <v>121</v>
      </c>
      <c r="L16" s="2"/>
      <c r="M16" s="2"/>
      <c r="N16" s="2"/>
    </row>
    <row r="17" spans="1:14" x14ac:dyDescent="0.3">
      <c r="A17" s="6">
        <v>14</v>
      </c>
      <c r="B17" s="21">
        <v>45746</v>
      </c>
      <c r="C17" s="31">
        <v>5</v>
      </c>
      <c r="D17" s="32">
        <v>0.4</v>
      </c>
      <c r="E17" s="32">
        <v>42</v>
      </c>
      <c r="F17" s="30">
        <v>0</v>
      </c>
      <c r="G17" s="52">
        <v>72</v>
      </c>
      <c r="H17" s="1">
        <v>355</v>
      </c>
      <c r="I17" s="1">
        <v>26</v>
      </c>
      <c r="J17" s="1">
        <v>3028</v>
      </c>
      <c r="K17" s="6">
        <v>0</v>
      </c>
      <c r="L17" s="2"/>
      <c r="M17" s="2"/>
      <c r="N17" s="2"/>
    </row>
    <row r="18" spans="1:14" x14ac:dyDescent="0.3">
      <c r="A18" s="6">
        <v>16</v>
      </c>
      <c r="B18" s="21">
        <v>45760</v>
      </c>
      <c r="C18" s="31">
        <v>10</v>
      </c>
      <c r="D18" s="32">
        <v>0.4</v>
      </c>
      <c r="E18" s="32">
        <v>47</v>
      </c>
      <c r="F18" s="30">
        <v>0</v>
      </c>
      <c r="G18" s="52">
        <v>22</v>
      </c>
      <c r="H18" s="53">
        <v>214</v>
      </c>
      <c r="I18" s="53">
        <v>94</v>
      </c>
      <c r="J18" s="53">
        <v>1034</v>
      </c>
      <c r="K18" s="61">
        <v>0</v>
      </c>
      <c r="L18" s="2"/>
      <c r="M18" s="2"/>
      <c r="N18" s="2"/>
    </row>
    <row r="19" spans="1:14" x14ac:dyDescent="0.3">
      <c r="A19" s="6">
        <v>15</v>
      </c>
      <c r="B19" s="21"/>
      <c r="C19" s="31"/>
      <c r="D19" s="32"/>
      <c r="E19" s="32"/>
      <c r="F19" s="30"/>
      <c r="G19" s="52"/>
      <c r="H19" s="53"/>
      <c r="I19" s="53"/>
      <c r="J19" s="53"/>
      <c r="K19" s="61"/>
      <c r="L19" s="2"/>
      <c r="M19" s="2"/>
      <c r="N19" s="2"/>
    </row>
    <row r="20" spans="1:14" x14ac:dyDescent="0.3">
      <c r="A20" s="6">
        <v>16</v>
      </c>
      <c r="B20" s="22"/>
      <c r="C20" s="31"/>
      <c r="D20" s="32"/>
      <c r="E20" s="32"/>
      <c r="F20" s="30"/>
      <c r="G20" s="52"/>
      <c r="H20" s="53"/>
      <c r="I20" s="53"/>
      <c r="J20" s="53"/>
      <c r="K20" s="61"/>
      <c r="L20" s="2"/>
      <c r="M20" s="2"/>
      <c r="N20" s="2"/>
    </row>
    <row r="21" spans="1:14" x14ac:dyDescent="0.3">
      <c r="A21" s="6">
        <v>17</v>
      </c>
      <c r="B21" s="22"/>
      <c r="C21" s="28"/>
      <c r="D21" s="29"/>
      <c r="E21" s="29"/>
      <c r="F21" s="30"/>
      <c r="G21" s="33"/>
      <c r="H21" s="1"/>
      <c r="I21" s="1"/>
      <c r="J21" s="1"/>
      <c r="K21" s="6"/>
      <c r="L21" s="2"/>
      <c r="M21" s="2"/>
      <c r="N21" s="2"/>
    </row>
    <row r="22" spans="1:14" x14ac:dyDescent="0.3">
      <c r="A22" s="6">
        <v>18</v>
      </c>
      <c r="B22" s="22"/>
      <c r="C22" s="28"/>
      <c r="D22" s="29"/>
      <c r="E22" s="29"/>
      <c r="F22" s="30"/>
      <c r="G22" s="33"/>
      <c r="H22" s="1"/>
      <c r="I22" s="1"/>
      <c r="J22" s="1"/>
      <c r="K22" s="6"/>
      <c r="L22" s="2"/>
      <c r="M22" s="2"/>
      <c r="N22" s="2"/>
    </row>
    <row r="23" spans="1:14" x14ac:dyDescent="0.3">
      <c r="A23" s="6">
        <v>19</v>
      </c>
      <c r="B23" s="22"/>
      <c r="C23" s="29"/>
      <c r="D23" s="29"/>
      <c r="E23" s="29"/>
      <c r="F23" s="30"/>
      <c r="G23" s="33"/>
      <c r="H23" s="1"/>
      <c r="I23" s="1"/>
      <c r="J23" s="1"/>
      <c r="K23" s="6"/>
      <c r="L23" s="2"/>
      <c r="M23" s="2"/>
      <c r="N23" s="2"/>
    </row>
    <row r="24" spans="1:14" x14ac:dyDescent="0.3">
      <c r="A24" s="6">
        <v>20</v>
      </c>
      <c r="B24" s="22"/>
      <c r="C24" s="28"/>
      <c r="D24" s="29"/>
      <c r="E24" s="29"/>
      <c r="F24" s="30"/>
      <c r="G24" s="33"/>
      <c r="H24" s="1"/>
      <c r="I24" s="1"/>
      <c r="J24" s="1"/>
      <c r="K24" s="6"/>
      <c r="L24" s="2"/>
      <c r="M24" s="2"/>
      <c r="N24" s="2"/>
    </row>
    <row r="25" spans="1:14" x14ac:dyDescent="0.3">
      <c r="A25" s="6">
        <v>21</v>
      </c>
      <c r="B25" s="22"/>
      <c r="C25" s="28"/>
      <c r="D25" s="29"/>
      <c r="E25" s="29"/>
      <c r="F25" s="30"/>
      <c r="G25" s="33"/>
      <c r="H25" s="1"/>
      <c r="I25" s="1"/>
      <c r="J25" s="1"/>
      <c r="K25" s="6"/>
      <c r="L25" s="2"/>
      <c r="M25" s="2"/>
      <c r="N25" s="2"/>
    </row>
    <row r="26" spans="1:14" x14ac:dyDescent="0.3">
      <c r="A26" s="6">
        <v>22</v>
      </c>
      <c r="B26" s="22"/>
      <c r="C26" s="28"/>
      <c r="D26" s="29"/>
      <c r="E26" s="29"/>
      <c r="F26" s="30"/>
      <c r="G26" s="33"/>
      <c r="H26" s="53"/>
      <c r="I26" s="53"/>
      <c r="J26" s="53"/>
      <c r="K26" s="61"/>
      <c r="L26" s="2"/>
      <c r="M26" s="2"/>
      <c r="N26" s="2"/>
    </row>
    <row r="27" spans="1:14" x14ac:dyDescent="0.3">
      <c r="A27" s="6">
        <v>23</v>
      </c>
      <c r="B27" s="22"/>
      <c r="C27" s="28"/>
      <c r="D27" s="29"/>
      <c r="E27" s="29"/>
      <c r="F27" s="30"/>
      <c r="G27" s="33"/>
      <c r="H27" s="53"/>
      <c r="I27" s="53"/>
      <c r="J27" s="53"/>
      <c r="K27" s="61"/>
      <c r="L27" s="2"/>
      <c r="M27" s="2"/>
      <c r="N27" s="2"/>
    </row>
    <row r="28" spans="1:14" x14ac:dyDescent="0.3">
      <c r="A28" s="6">
        <v>24</v>
      </c>
      <c r="B28" s="22"/>
      <c r="C28" s="28"/>
      <c r="D28" s="29"/>
      <c r="E28" s="29"/>
      <c r="F28" s="30"/>
      <c r="G28" s="33"/>
      <c r="H28" s="1"/>
      <c r="I28" s="1"/>
      <c r="J28" s="1"/>
      <c r="K28" s="6"/>
      <c r="L28" s="2"/>
      <c r="M28" s="2"/>
      <c r="N28" s="2"/>
    </row>
    <row r="29" spans="1:14" x14ac:dyDescent="0.3">
      <c r="A29" s="6">
        <v>25</v>
      </c>
      <c r="B29" s="22"/>
      <c r="C29" s="28"/>
      <c r="D29" s="29"/>
      <c r="E29" s="29"/>
      <c r="F29" s="30"/>
      <c r="G29" s="33"/>
      <c r="H29" s="53"/>
      <c r="I29" s="53"/>
      <c r="J29" s="53"/>
      <c r="K29" s="61"/>
      <c r="L29" s="2"/>
      <c r="M29" s="2"/>
      <c r="N29" s="2"/>
    </row>
    <row r="30" spans="1:14" x14ac:dyDescent="0.3">
      <c r="A30" s="6">
        <v>26</v>
      </c>
      <c r="B30" s="21"/>
      <c r="C30" s="28"/>
      <c r="D30" s="29"/>
      <c r="E30" s="29"/>
      <c r="F30" s="30"/>
      <c r="G30" s="33"/>
      <c r="H30" s="53"/>
      <c r="I30" s="53"/>
      <c r="J30" s="53"/>
      <c r="K30" s="61"/>
      <c r="L30" s="5"/>
      <c r="M30" s="5"/>
      <c r="N30" s="5"/>
    </row>
    <row r="31" spans="1:14" x14ac:dyDescent="0.3">
      <c r="A31" s="6"/>
      <c r="B31" s="21"/>
      <c r="C31" s="28"/>
      <c r="D31" s="29"/>
      <c r="E31" s="29"/>
      <c r="F31" s="30"/>
      <c r="G31" s="33"/>
      <c r="H31" s="53"/>
      <c r="I31" s="53"/>
      <c r="J31" s="53"/>
      <c r="K31" s="61"/>
      <c r="L31" s="5"/>
      <c r="M31" s="5"/>
      <c r="N31" s="5"/>
    </row>
    <row r="32" spans="1:14" x14ac:dyDescent="0.3">
      <c r="A32" s="6"/>
      <c r="B32" s="21"/>
      <c r="C32" s="28"/>
      <c r="D32" s="29"/>
      <c r="E32" s="29"/>
      <c r="F32" s="30"/>
      <c r="G32" s="33"/>
      <c r="H32" s="1"/>
      <c r="I32" s="1"/>
      <c r="J32" s="1"/>
      <c r="K32" s="6"/>
      <c r="L32" s="5"/>
      <c r="M32" s="5"/>
      <c r="N32" s="5"/>
    </row>
    <row r="33" spans="1:17" x14ac:dyDescent="0.3">
      <c r="A33" s="6"/>
      <c r="B33" s="57"/>
      <c r="C33" s="28"/>
      <c r="D33" s="29"/>
      <c r="E33" s="29"/>
      <c r="F33" s="30"/>
      <c r="G33" s="33"/>
      <c r="H33" s="2"/>
      <c r="I33" s="2"/>
      <c r="J33" s="2"/>
      <c r="K33" s="62"/>
      <c r="L33" s="1"/>
      <c r="M33" s="5"/>
      <c r="N33" s="5"/>
    </row>
    <row r="34" spans="1:17" x14ac:dyDescent="0.3">
      <c r="A34" s="6"/>
      <c r="B34" s="21"/>
      <c r="C34" s="29"/>
      <c r="D34" s="29"/>
      <c r="E34" s="29"/>
      <c r="F34" s="30"/>
      <c r="G34" s="33"/>
      <c r="H34" s="1"/>
      <c r="I34" s="1"/>
      <c r="J34" s="1"/>
      <c r="K34" s="6"/>
      <c r="L34" s="5"/>
      <c r="M34" s="5"/>
      <c r="N34" s="5"/>
    </row>
    <row r="35" spans="1:17" x14ac:dyDescent="0.3">
      <c r="A35" s="58"/>
      <c r="B35" s="59"/>
      <c r="C35" s="29"/>
      <c r="D35" s="29"/>
      <c r="E35" s="29"/>
      <c r="F35" s="30"/>
      <c r="G35" s="60"/>
      <c r="H35" s="1"/>
      <c r="I35" s="1"/>
      <c r="J35" s="1"/>
      <c r="K35" s="6"/>
      <c r="L35" s="5"/>
      <c r="M35" s="5"/>
      <c r="N35" s="5"/>
    </row>
    <row r="36" spans="1:17" x14ac:dyDescent="0.3">
      <c r="A36" s="58"/>
      <c r="B36" s="59"/>
      <c r="C36" s="29"/>
      <c r="D36" s="29"/>
      <c r="E36" s="29"/>
      <c r="F36" s="30"/>
      <c r="G36" s="60"/>
      <c r="H36" s="1"/>
      <c r="I36" s="1"/>
      <c r="J36" s="1"/>
      <c r="K36" s="6"/>
      <c r="L36" s="5"/>
      <c r="M36" s="5"/>
      <c r="N36" s="5"/>
    </row>
    <row r="37" spans="1:17" x14ac:dyDescent="0.3">
      <c r="A37" s="58"/>
      <c r="B37" s="59"/>
      <c r="C37" s="29"/>
      <c r="D37" s="29"/>
      <c r="E37" s="29"/>
      <c r="F37" s="30"/>
      <c r="G37" s="60"/>
      <c r="H37" s="1"/>
      <c r="I37" s="1"/>
      <c r="J37" s="1"/>
      <c r="K37" s="6"/>
      <c r="L37" s="5"/>
      <c r="M37" s="5"/>
      <c r="N37" s="5"/>
    </row>
    <row r="38" spans="1:17" x14ac:dyDescent="0.3">
      <c r="A38" s="1"/>
      <c r="B38" s="3"/>
      <c r="C38" s="1"/>
      <c r="D38" s="1"/>
      <c r="E38" s="1"/>
      <c r="F38" s="2"/>
      <c r="G38" s="2"/>
      <c r="H38" s="2"/>
      <c r="I38" s="2"/>
      <c r="J38" s="2"/>
      <c r="K38" s="5"/>
      <c r="L38" s="5"/>
      <c r="M38" s="5"/>
    </row>
    <row r="39" spans="1:17" x14ac:dyDescent="0.3">
      <c r="A39" s="13" t="s">
        <v>13</v>
      </c>
      <c r="B39" s="2" t="s">
        <v>45</v>
      </c>
      <c r="C39" s="2"/>
      <c r="D39" s="2"/>
      <c r="E39" s="2"/>
      <c r="F39" s="2"/>
      <c r="G39" s="2"/>
      <c r="H39" s="2"/>
      <c r="I39" s="2"/>
      <c r="J39" s="2"/>
      <c r="K39" s="2"/>
      <c r="L39" s="2"/>
      <c r="M39" s="2"/>
    </row>
    <row r="40" spans="1:17" x14ac:dyDescent="0.3">
      <c r="B40" s="2"/>
      <c r="C40" s="2"/>
      <c r="D40" s="2"/>
      <c r="E40" s="2"/>
      <c r="F40" s="2"/>
      <c r="G40" s="2"/>
      <c r="H40" s="2"/>
      <c r="I40" s="2"/>
      <c r="J40" s="2"/>
      <c r="K40" s="2"/>
      <c r="L40" s="2"/>
      <c r="M40" s="2"/>
    </row>
    <row r="41" spans="1:17" x14ac:dyDescent="0.3">
      <c r="A41" s="2" t="s">
        <v>14</v>
      </c>
      <c r="B41" s="2"/>
      <c r="C41" s="2"/>
      <c r="D41" s="2"/>
      <c r="E41" s="2"/>
      <c r="F41" s="2"/>
      <c r="G41" s="2"/>
      <c r="H41" s="2"/>
      <c r="I41" s="2"/>
      <c r="J41" s="2"/>
      <c r="K41" s="2"/>
      <c r="L41" s="2"/>
      <c r="M41" s="2"/>
    </row>
    <row r="42" spans="1:17" x14ac:dyDescent="0.3">
      <c r="A42" s="2"/>
      <c r="B42" s="2"/>
      <c r="C42" s="2"/>
      <c r="D42" s="2"/>
      <c r="E42" s="2"/>
      <c r="F42" s="2"/>
      <c r="G42" s="2"/>
      <c r="H42" s="2"/>
      <c r="I42" s="2"/>
      <c r="J42" s="2"/>
      <c r="K42" s="2"/>
      <c r="L42" s="2"/>
      <c r="M42" s="2"/>
    </row>
    <row r="43" spans="1:17" x14ac:dyDescent="0.3">
      <c r="A43" s="2"/>
      <c r="B43" s="2"/>
      <c r="C43" s="2"/>
      <c r="D43" s="2"/>
      <c r="E43" s="2"/>
      <c r="F43" s="2"/>
      <c r="G43" s="2"/>
      <c r="H43" s="2"/>
      <c r="I43" s="2"/>
      <c r="J43" s="2"/>
      <c r="K43" s="2"/>
      <c r="L43" s="2"/>
      <c r="M43" s="2"/>
    </row>
    <row r="44" spans="1:17" x14ac:dyDescent="0.3">
      <c r="A44" s="2"/>
      <c r="B44" s="2"/>
      <c r="C44" s="2"/>
      <c r="D44" s="2"/>
      <c r="E44" s="2"/>
      <c r="F44" s="2"/>
      <c r="G44" s="2"/>
      <c r="H44" s="2"/>
      <c r="I44" s="2"/>
      <c r="J44" s="2"/>
      <c r="K44" s="2"/>
      <c r="L44" s="2"/>
      <c r="M44" s="2"/>
    </row>
    <row r="45" spans="1:17" x14ac:dyDescent="0.3">
      <c r="A45" s="2"/>
      <c r="B45" s="2"/>
      <c r="C45" s="2"/>
      <c r="D45" s="2"/>
      <c r="E45" s="2"/>
      <c r="F45" s="2"/>
      <c r="G45" s="2"/>
      <c r="H45" s="2"/>
      <c r="I45" s="2"/>
      <c r="J45" s="2"/>
      <c r="K45" s="2"/>
      <c r="L45" s="2"/>
      <c r="M45" s="2"/>
    </row>
    <row r="46" spans="1:17" x14ac:dyDescent="0.3">
      <c r="A46" s="2"/>
      <c r="B46" s="2"/>
      <c r="C46" s="2"/>
      <c r="D46" s="2"/>
      <c r="E46" s="2"/>
      <c r="F46" s="2"/>
      <c r="G46" s="2"/>
      <c r="H46" s="2"/>
      <c r="I46" s="2"/>
      <c r="J46" s="2"/>
      <c r="K46" s="2"/>
      <c r="L46" s="2"/>
      <c r="M46" s="2"/>
    </row>
    <row r="47" spans="1:17" x14ac:dyDescent="0.3">
      <c r="A47" s="2"/>
      <c r="B47" s="2"/>
      <c r="C47" s="2"/>
      <c r="D47" s="2"/>
      <c r="E47" s="2"/>
      <c r="F47" s="2"/>
      <c r="G47" s="2"/>
      <c r="H47" s="2"/>
      <c r="I47" s="2"/>
      <c r="J47" s="2"/>
      <c r="K47" s="2"/>
      <c r="L47" s="2"/>
      <c r="M47" s="2"/>
      <c r="Q47" s="27"/>
    </row>
    <row r="48" spans="1:17" x14ac:dyDescent="0.3">
      <c r="A48" s="2"/>
      <c r="B48" s="2"/>
      <c r="C48" s="2"/>
      <c r="D48" s="2"/>
      <c r="E48" s="2"/>
      <c r="F48" s="2"/>
      <c r="G48" s="2"/>
      <c r="H48" s="2"/>
      <c r="I48" s="2"/>
      <c r="J48" s="2"/>
      <c r="K48" s="2"/>
      <c r="L48" s="2"/>
      <c r="M48" s="2"/>
      <c r="Q48" s="27"/>
    </row>
    <row r="49" spans="1:13" x14ac:dyDescent="0.3">
      <c r="A49" s="2"/>
      <c r="B49" s="2"/>
      <c r="C49" s="2"/>
      <c r="D49" s="2"/>
      <c r="E49" s="2"/>
      <c r="F49" s="2"/>
      <c r="G49" s="2"/>
      <c r="H49" s="2"/>
      <c r="I49" s="2"/>
      <c r="J49" s="2"/>
      <c r="K49" s="2"/>
      <c r="L49" s="2"/>
      <c r="M49" s="2"/>
    </row>
    <row r="50" spans="1:13" x14ac:dyDescent="0.3">
      <c r="A50" s="2"/>
      <c r="B50" s="2"/>
      <c r="C50" s="2"/>
      <c r="D50" s="2"/>
      <c r="E50" s="2"/>
      <c r="F50" s="2"/>
      <c r="G50" s="2"/>
      <c r="H50" s="2"/>
      <c r="I50" s="2"/>
      <c r="J50" s="2"/>
      <c r="K50" s="2"/>
      <c r="L50" s="2"/>
      <c r="M50" s="2"/>
    </row>
    <row r="51" spans="1:13" x14ac:dyDescent="0.3">
      <c r="A51" s="2"/>
      <c r="B51" s="2"/>
      <c r="C51" s="2"/>
      <c r="D51" s="2"/>
      <c r="E51" s="2"/>
      <c r="F51" s="2"/>
      <c r="G51" s="2"/>
      <c r="H51" s="2"/>
      <c r="I51" s="2"/>
      <c r="J51" s="2"/>
      <c r="K51" s="2"/>
      <c r="L51" s="2"/>
      <c r="M51" s="2"/>
    </row>
    <row r="52" spans="1:13" x14ac:dyDescent="0.3">
      <c r="A52" s="2"/>
      <c r="B52" s="2"/>
      <c r="C52" s="2"/>
      <c r="D52" s="2"/>
      <c r="E52" s="2"/>
      <c r="F52" s="2"/>
      <c r="G52" s="2"/>
      <c r="H52" s="2"/>
      <c r="I52" s="2"/>
      <c r="J52" s="2"/>
      <c r="K52" s="2"/>
      <c r="L52" s="2"/>
      <c r="M52" s="2"/>
    </row>
    <row r="53" spans="1:13" x14ac:dyDescent="0.3">
      <c r="A53" s="2"/>
      <c r="B53" s="2"/>
      <c r="C53" s="2"/>
      <c r="D53" s="2"/>
      <c r="E53" s="2"/>
      <c r="F53" s="2"/>
      <c r="G53" s="2"/>
      <c r="H53" s="2"/>
      <c r="I53" s="2"/>
      <c r="J53" s="2"/>
      <c r="K53" s="2"/>
      <c r="L53" s="2"/>
      <c r="M53" s="2"/>
    </row>
    <row r="54" spans="1:13" x14ac:dyDescent="0.3">
      <c r="A54" s="2"/>
      <c r="B54" s="2"/>
      <c r="C54" s="2"/>
      <c r="D54" s="2"/>
      <c r="E54" s="2"/>
      <c r="F54" s="2"/>
      <c r="G54" s="2"/>
      <c r="H54" s="2"/>
      <c r="I54" s="2"/>
      <c r="J54" s="2"/>
      <c r="K54" s="2"/>
      <c r="L54" s="2"/>
      <c r="M54" s="2"/>
    </row>
    <row r="55" spans="1:13" x14ac:dyDescent="0.3">
      <c r="A55" s="2"/>
      <c r="B55" s="2"/>
      <c r="C55" s="2"/>
      <c r="D55" s="2"/>
      <c r="E55" s="2"/>
      <c r="F55" s="2"/>
      <c r="G55" s="2"/>
      <c r="H55" s="2"/>
      <c r="I55" s="2"/>
      <c r="J55" s="2"/>
      <c r="K55" s="2"/>
      <c r="L55" s="2"/>
      <c r="M55" s="2"/>
    </row>
    <row r="56" spans="1:13" x14ac:dyDescent="0.3">
      <c r="A56" s="2"/>
      <c r="B56" s="2"/>
      <c r="C56" s="2"/>
      <c r="D56" s="2"/>
      <c r="E56" s="2"/>
      <c r="F56" s="2"/>
      <c r="G56" s="2"/>
      <c r="H56" s="2"/>
      <c r="I56" s="2"/>
      <c r="J56" s="2"/>
      <c r="K56" s="2"/>
      <c r="L56" s="2"/>
      <c r="M56" s="2"/>
    </row>
    <row r="57" spans="1:13" x14ac:dyDescent="0.3">
      <c r="A57" s="2"/>
      <c r="B57" s="2"/>
      <c r="C57" s="2"/>
      <c r="D57" s="2"/>
      <c r="E57" s="2"/>
      <c r="F57" s="2"/>
      <c r="G57" s="2"/>
      <c r="H57" s="2"/>
      <c r="I57" s="2"/>
      <c r="J57" s="2"/>
      <c r="K57" s="2"/>
      <c r="L57" s="2"/>
      <c r="M57" s="2"/>
    </row>
    <row r="58" spans="1:13" x14ac:dyDescent="0.3">
      <c r="A58" s="2"/>
      <c r="B58" s="2"/>
      <c r="C58" s="2"/>
      <c r="D58" s="2"/>
      <c r="E58" s="2"/>
      <c r="F58" s="2"/>
      <c r="G58" s="2"/>
      <c r="H58" s="2"/>
      <c r="I58" s="2"/>
      <c r="J58" s="2"/>
      <c r="K58" s="2"/>
      <c r="L58" s="2"/>
      <c r="M58" s="2"/>
    </row>
    <row r="73" spans="1:2" x14ac:dyDescent="0.3">
      <c r="A73" s="17"/>
      <c r="B73" s="17"/>
    </row>
    <row r="74" spans="1:2" x14ac:dyDescent="0.3">
      <c r="A74" s="17"/>
      <c r="B74" s="17"/>
    </row>
    <row r="75" spans="1:2" x14ac:dyDescent="0.3">
      <c r="A75" s="17"/>
    </row>
    <row r="82" spans="1:15" x14ac:dyDescent="0.3">
      <c r="A82" s="51"/>
      <c r="B82" s="51"/>
      <c r="C82" s="51"/>
      <c r="D82" s="51"/>
      <c r="E82" s="51"/>
      <c r="F82" s="51"/>
      <c r="G82" s="51"/>
      <c r="H82" s="51"/>
      <c r="I82" s="51"/>
      <c r="J82" s="51"/>
      <c r="K82" s="51"/>
      <c r="L82" s="51"/>
      <c r="M82" s="37"/>
    </row>
    <row r="83" spans="1:15" ht="16.5" customHeight="1" x14ac:dyDescent="0.3">
      <c r="A83" s="65" t="s">
        <v>15</v>
      </c>
      <c r="B83" s="65" t="s">
        <v>16</v>
      </c>
      <c r="C83" s="55" t="s">
        <v>45</v>
      </c>
      <c r="D83" s="56"/>
      <c r="E83" s="38"/>
      <c r="F83" s="38"/>
      <c r="G83" s="38"/>
      <c r="H83" s="38"/>
      <c r="I83" s="38"/>
      <c r="J83" s="38"/>
      <c r="K83" s="38"/>
      <c r="L83" s="38"/>
      <c r="M83" s="39"/>
    </row>
    <row r="84" spans="1:15" x14ac:dyDescent="0.3">
      <c r="A84" s="40"/>
      <c r="B84" s="41"/>
      <c r="C84" s="42"/>
      <c r="D84" s="54"/>
      <c r="E84" s="43"/>
      <c r="F84" s="40"/>
      <c r="G84" s="40"/>
      <c r="H84" s="40"/>
      <c r="I84" s="40"/>
      <c r="J84" s="40"/>
      <c r="K84" s="40"/>
      <c r="L84" s="40"/>
      <c r="M84" s="40"/>
      <c r="O84" s="44"/>
    </row>
    <row r="85" spans="1:15" x14ac:dyDescent="0.3">
      <c r="A85" s="2" t="s">
        <v>47</v>
      </c>
      <c r="B85" s="41"/>
      <c r="C85" s="42"/>
      <c r="D85" s="54"/>
      <c r="E85" s="43"/>
      <c r="F85" s="40"/>
      <c r="G85" s="40"/>
      <c r="H85" s="40"/>
      <c r="I85" s="40"/>
      <c r="J85" s="40"/>
      <c r="K85" s="40"/>
      <c r="L85" s="40"/>
      <c r="M85" s="40"/>
      <c r="O85" s="44"/>
    </row>
    <row r="86" spans="1:15" x14ac:dyDescent="0.3">
      <c r="A86" s="40"/>
      <c r="B86" s="41"/>
      <c r="C86" s="42"/>
      <c r="D86" s="43"/>
      <c r="E86" s="43"/>
      <c r="F86" s="40"/>
      <c r="G86" s="40"/>
      <c r="H86" s="40"/>
      <c r="I86" s="40"/>
      <c r="J86" s="40"/>
      <c r="K86" s="40"/>
      <c r="L86" s="40"/>
      <c r="M86" s="40"/>
    </row>
    <row r="87" spans="1:15" x14ac:dyDescent="0.3">
      <c r="A87" s="40"/>
      <c r="B87" s="41"/>
      <c r="C87" s="42"/>
      <c r="D87" s="43"/>
      <c r="E87" s="43"/>
      <c r="F87" s="40"/>
      <c r="G87" s="40"/>
      <c r="H87" s="40"/>
      <c r="I87" s="40"/>
      <c r="J87" s="40"/>
      <c r="K87" s="40"/>
      <c r="L87" s="40"/>
      <c r="M87" s="40"/>
    </row>
    <row r="88" spans="1:15" x14ac:dyDescent="0.3">
      <c r="A88" s="40"/>
      <c r="B88" s="41"/>
      <c r="C88" s="42"/>
      <c r="D88" s="43"/>
      <c r="E88" s="43"/>
      <c r="F88" s="40"/>
      <c r="G88" s="40"/>
      <c r="H88" s="40"/>
      <c r="I88" s="40"/>
      <c r="J88" s="40"/>
      <c r="K88" s="40"/>
      <c r="L88" s="40"/>
      <c r="M88" s="45"/>
    </row>
    <row r="89" spans="1:15" x14ac:dyDescent="0.3">
      <c r="A89" s="40"/>
      <c r="B89" s="41"/>
      <c r="C89" s="42"/>
      <c r="D89" s="43"/>
      <c r="E89" s="43"/>
      <c r="F89" s="40"/>
      <c r="G89" s="40"/>
      <c r="H89" s="40"/>
      <c r="I89" s="40"/>
      <c r="J89" s="40"/>
      <c r="K89" s="40"/>
      <c r="L89" s="40"/>
      <c r="M89" s="45"/>
    </row>
    <row r="90" spans="1:15" x14ac:dyDescent="0.3">
      <c r="A90" s="40"/>
      <c r="B90" s="41"/>
      <c r="C90" s="42"/>
      <c r="D90" s="43"/>
      <c r="E90" s="43"/>
      <c r="F90" s="40"/>
      <c r="G90" s="40"/>
      <c r="H90" s="40"/>
      <c r="I90" s="40"/>
      <c r="J90" s="40"/>
      <c r="K90" s="40"/>
      <c r="L90" s="40"/>
      <c r="M90" s="45"/>
    </row>
    <row r="91" spans="1:15" x14ac:dyDescent="0.3">
      <c r="A91" s="40"/>
      <c r="B91" s="41"/>
      <c r="C91" s="42"/>
      <c r="D91" s="40"/>
      <c r="E91" s="40"/>
      <c r="F91" s="40"/>
      <c r="G91" s="40"/>
      <c r="H91" s="40"/>
      <c r="I91" s="40"/>
      <c r="J91" s="40"/>
      <c r="K91" s="40"/>
      <c r="L91" s="40"/>
      <c r="M91" s="45"/>
    </row>
    <row r="92" spans="1:15" x14ac:dyDescent="0.3">
      <c r="A92" s="40"/>
      <c r="B92" s="46"/>
      <c r="C92" s="47"/>
      <c r="D92" s="40"/>
      <c r="E92" s="40"/>
      <c r="F92" s="40"/>
      <c r="G92" s="40"/>
      <c r="H92" s="40"/>
      <c r="I92" s="40"/>
      <c r="J92" s="40"/>
      <c r="K92" s="40"/>
      <c r="L92" s="40"/>
      <c r="M92" s="45"/>
    </row>
    <row r="93" spans="1:15" x14ac:dyDescent="0.3">
      <c r="A93" s="40"/>
      <c r="B93" s="46"/>
      <c r="C93" s="47"/>
      <c r="D93" s="40"/>
      <c r="E93" s="40"/>
      <c r="F93" s="40"/>
      <c r="G93" s="40"/>
      <c r="H93" s="40"/>
      <c r="I93" s="40"/>
      <c r="J93" s="40"/>
      <c r="K93" s="40"/>
      <c r="L93" s="40"/>
      <c r="M93" s="45"/>
    </row>
    <row r="94" spans="1:15" x14ac:dyDescent="0.3">
      <c r="A94" s="40"/>
      <c r="B94" s="46"/>
      <c r="C94" s="47"/>
      <c r="D94" s="40"/>
      <c r="E94" s="40"/>
      <c r="F94" s="40"/>
      <c r="G94" s="40"/>
      <c r="H94" s="40"/>
      <c r="I94" s="40"/>
      <c r="J94" s="40"/>
      <c r="K94" s="40"/>
      <c r="L94" s="40"/>
      <c r="M94" s="45"/>
    </row>
    <row r="95" spans="1:15" x14ac:dyDescent="0.3">
      <c r="A95" s="40"/>
      <c r="B95" s="41"/>
      <c r="C95" s="42"/>
      <c r="D95" s="40"/>
      <c r="E95" s="40"/>
      <c r="F95" s="48"/>
      <c r="G95" s="40"/>
      <c r="H95" s="40"/>
      <c r="I95" s="40"/>
      <c r="J95" s="40"/>
      <c r="K95" s="40"/>
      <c r="L95" s="40"/>
      <c r="M95" s="45"/>
    </row>
    <row r="96" spans="1:15" x14ac:dyDescent="0.3">
      <c r="A96" s="45"/>
      <c r="B96" s="41"/>
      <c r="C96" s="42"/>
      <c r="D96" s="40"/>
      <c r="E96" s="40"/>
      <c r="F96" s="40"/>
      <c r="G96" s="40"/>
      <c r="H96" s="40"/>
      <c r="I96" s="40"/>
      <c r="J96" s="40"/>
      <c r="K96" s="40"/>
      <c r="L96" s="40"/>
      <c r="M96" s="40"/>
    </row>
    <row r="97" spans="1:13" x14ac:dyDescent="0.3">
      <c r="A97" s="16"/>
      <c r="B97" s="49"/>
      <c r="C97" s="50"/>
      <c r="D97" s="16"/>
      <c r="E97" s="16"/>
      <c r="F97" s="16"/>
      <c r="G97" s="16"/>
      <c r="H97" s="16"/>
      <c r="I97" s="16"/>
      <c r="J97" s="16"/>
      <c r="K97" s="16"/>
      <c r="L97" s="16"/>
      <c r="M97" s="16"/>
    </row>
    <row r="98" spans="1:13" x14ac:dyDescent="0.3">
      <c r="A98" s="40"/>
      <c r="B98" s="41"/>
      <c r="C98" s="42"/>
      <c r="D98" s="45"/>
      <c r="E98" s="45"/>
      <c r="F98" s="45"/>
      <c r="G98" s="45"/>
      <c r="H98" s="45"/>
      <c r="I98" s="45"/>
      <c r="J98" s="45"/>
      <c r="K98" s="45"/>
      <c r="L98" s="45"/>
      <c r="M98" s="45"/>
    </row>
    <row r="99" spans="1:13" x14ac:dyDescent="0.3">
      <c r="A99" s="40"/>
      <c r="B99" s="46"/>
      <c r="C99" s="47"/>
      <c r="D99" s="40"/>
      <c r="E99" s="40"/>
      <c r="F99" s="40"/>
      <c r="G99" s="40"/>
      <c r="H99" s="40"/>
      <c r="I99" s="40"/>
      <c r="J99" s="40"/>
      <c r="K99" s="40"/>
      <c r="L99" s="40"/>
      <c r="M99" s="45"/>
    </row>
    <row r="100" spans="1:13" x14ac:dyDescent="0.3">
      <c r="A100" s="40"/>
      <c r="B100" s="46"/>
      <c r="C100" s="47"/>
      <c r="D100" s="40"/>
      <c r="E100" s="40"/>
      <c r="F100" s="40"/>
      <c r="G100" s="40"/>
      <c r="H100" s="40"/>
      <c r="I100" s="40"/>
      <c r="J100" s="40"/>
      <c r="K100" s="40"/>
      <c r="L100" s="40"/>
      <c r="M100" s="45"/>
    </row>
  </sheetData>
  <mergeCells count="3">
    <mergeCell ref="A1:J1"/>
    <mergeCell ref="C6:F6"/>
    <mergeCell ref="H6:K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BA01-C33E-48B7-A80C-DBB73B2EBA50}">
  <dimension ref="A1:J134"/>
  <sheetViews>
    <sheetView zoomScale="85" zoomScaleNormal="85" workbookViewId="0">
      <selection activeCell="Q136" sqref="Q136"/>
    </sheetView>
  </sheetViews>
  <sheetFormatPr defaultColWidth="8.88671875" defaultRowHeight="14.4" x14ac:dyDescent="0.3"/>
  <cols>
    <col min="1" max="1" width="7.44140625" customWidth="1"/>
    <col min="3" max="3" width="13.6640625" customWidth="1"/>
    <col min="4" max="4" width="12.88671875" customWidth="1"/>
    <col min="5" max="5" width="14.109375" customWidth="1"/>
    <col min="6" max="6" width="11.44140625" customWidth="1"/>
    <col min="7" max="7" width="12.44140625" customWidth="1"/>
    <col min="8" max="8" width="18.33203125" customWidth="1"/>
    <col min="9" max="9" width="19.109375" customWidth="1"/>
    <col min="10" max="10" width="27.44140625" customWidth="1"/>
  </cols>
  <sheetData>
    <row r="1" spans="2:10" x14ac:dyDescent="0.3">
      <c r="I1" s="2"/>
      <c r="J1" s="2"/>
    </row>
    <row r="2" spans="2:10" x14ac:dyDescent="0.3">
      <c r="B2" s="13" t="s">
        <v>43</v>
      </c>
      <c r="C2" s="13"/>
      <c r="D2" s="13"/>
      <c r="E2" s="13"/>
      <c r="F2" s="13"/>
      <c r="G2" s="13"/>
      <c r="H2" s="13"/>
      <c r="I2" s="2"/>
      <c r="J2" s="2"/>
    </row>
    <row r="3" spans="2:10" x14ac:dyDescent="0.3">
      <c r="B3" s="13"/>
      <c r="C3" s="13"/>
      <c r="D3" s="13"/>
      <c r="E3" s="13"/>
      <c r="F3" s="13"/>
      <c r="G3" s="13"/>
      <c r="H3" s="13"/>
      <c r="I3" s="2"/>
      <c r="J3" s="2"/>
    </row>
    <row r="4" spans="2:10" x14ac:dyDescent="0.3">
      <c r="B4" s="2" t="s">
        <v>17</v>
      </c>
      <c r="C4" s="13"/>
      <c r="D4" s="13"/>
      <c r="E4" s="13"/>
      <c r="F4" s="13"/>
      <c r="G4" s="13"/>
      <c r="H4" s="13"/>
      <c r="I4" s="2"/>
      <c r="J4" s="2"/>
    </row>
    <row r="5" spans="2:10" x14ac:dyDescent="0.3">
      <c r="C5" s="15"/>
      <c r="D5" s="15"/>
      <c r="E5" s="13"/>
      <c r="F5" s="13"/>
      <c r="G5" s="13"/>
      <c r="H5" s="13"/>
      <c r="I5" s="2"/>
      <c r="J5" s="2"/>
    </row>
    <row r="6" spans="2:10" ht="15.6" x14ac:dyDescent="0.3">
      <c r="C6" s="25" t="s">
        <v>18</v>
      </c>
      <c r="D6" s="26" t="s">
        <v>3</v>
      </c>
      <c r="E6" s="26" t="s">
        <v>8</v>
      </c>
      <c r="F6" s="25" t="s">
        <v>9</v>
      </c>
      <c r="G6" s="25" t="s">
        <v>10</v>
      </c>
      <c r="H6" s="25" t="s">
        <v>19</v>
      </c>
      <c r="I6" s="11"/>
      <c r="J6" s="2"/>
    </row>
    <row r="7" spans="2:10" x14ac:dyDescent="0.3">
      <c r="C7" s="23" t="s">
        <v>20</v>
      </c>
      <c r="D7" s="6">
        <v>3</v>
      </c>
      <c r="E7" s="8">
        <v>0.85847941269091377</v>
      </c>
      <c r="F7" s="8">
        <v>2.2225980328995403E-2</v>
      </c>
      <c r="G7" s="8">
        <v>1.9269206506569631E-2</v>
      </c>
      <c r="H7" s="12">
        <v>0.37185929648241206</v>
      </c>
      <c r="I7" s="24" t="s">
        <v>21</v>
      </c>
      <c r="J7" s="24" t="s">
        <v>22</v>
      </c>
    </row>
    <row r="8" spans="2:10" x14ac:dyDescent="0.3">
      <c r="C8" s="23" t="s">
        <v>20</v>
      </c>
      <c r="D8" s="6">
        <v>4</v>
      </c>
      <c r="E8" s="8">
        <v>0.59806696233249901</v>
      </c>
      <c r="F8" s="8">
        <v>3.6057779887567115E-2</v>
      </c>
      <c r="G8" s="8">
        <v>3.3336591501485123E-2</v>
      </c>
      <c r="H8" s="12">
        <v>0.62618708452041782</v>
      </c>
      <c r="I8" s="9" t="s">
        <v>23</v>
      </c>
      <c r="J8" s="6" t="s">
        <v>20</v>
      </c>
    </row>
    <row r="9" spans="2:10" x14ac:dyDescent="0.3">
      <c r="C9" s="23" t="s">
        <v>20</v>
      </c>
      <c r="D9" s="6">
        <v>5</v>
      </c>
      <c r="E9" s="8">
        <v>1.2484166628171018</v>
      </c>
      <c r="F9" s="8">
        <v>2.6656305679383395E-2</v>
      </c>
      <c r="G9" s="8">
        <v>4.0760908093312953E-2</v>
      </c>
      <c r="H9" s="12">
        <v>1.6467555956354125</v>
      </c>
      <c r="I9" s="9" t="s">
        <v>24</v>
      </c>
      <c r="J9" s="6" t="s">
        <v>25</v>
      </c>
    </row>
    <row r="10" spans="2:10" x14ac:dyDescent="0.3">
      <c r="C10" s="23" t="s">
        <v>25</v>
      </c>
      <c r="D10" s="6">
        <v>6</v>
      </c>
      <c r="E10" s="8">
        <v>1.1341616747383725</v>
      </c>
      <c r="F10" s="8">
        <v>4.0335901372978218E-2</v>
      </c>
      <c r="G10" s="8">
        <v>4.456936427848205E-2</v>
      </c>
      <c r="H10" s="12">
        <v>1.944436583981179</v>
      </c>
      <c r="I10" s="9" t="s">
        <v>26</v>
      </c>
      <c r="J10" s="6" t="s">
        <v>27</v>
      </c>
    </row>
    <row r="11" spans="2:10" x14ac:dyDescent="0.3">
      <c r="C11" s="23" t="s">
        <v>25</v>
      </c>
      <c r="D11" s="6">
        <v>7</v>
      </c>
      <c r="E11" s="8">
        <v>1.6916700922649626</v>
      </c>
      <c r="F11" s="8">
        <v>7.7962140470795624E-2</v>
      </c>
      <c r="G11" s="8">
        <v>0.18653670165730835</v>
      </c>
      <c r="H11" s="12">
        <v>5.3635335293073725</v>
      </c>
      <c r="I11" s="6" t="s">
        <v>28</v>
      </c>
      <c r="J11" s="6" t="s">
        <v>29</v>
      </c>
    </row>
    <row r="12" spans="2:10" x14ac:dyDescent="0.3">
      <c r="C12" s="23" t="s">
        <v>25</v>
      </c>
      <c r="D12" s="6">
        <v>8</v>
      </c>
      <c r="E12" s="8">
        <v>1.8803004332072788</v>
      </c>
      <c r="F12" s="8">
        <v>7.3467157314792295E-2</v>
      </c>
      <c r="G12" s="8">
        <v>0.52457896865344644</v>
      </c>
      <c r="H12" s="12">
        <v>6.4041681173923362</v>
      </c>
      <c r="I12" s="6" t="s">
        <v>30</v>
      </c>
      <c r="J12" s="6" t="s">
        <v>31</v>
      </c>
    </row>
    <row r="13" spans="2:10" x14ac:dyDescent="0.3">
      <c r="C13" s="23" t="s">
        <v>25</v>
      </c>
      <c r="D13" s="6">
        <v>9</v>
      </c>
      <c r="E13" s="8">
        <v>3.8995334134065094</v>
      </c>
      <c r="F13" s="8">
        <v>4.9141709053095721E-2</v>
      </c>
      <c r="G13" s="8">
        <v>2.1838919379002153</v>
      </c>
      <c r="H13" s="12">
        <v>12.136869727249135</v>
      </c>
      <c r="I13" s="7" t="s">
        <v>32</v>
      </c>
      <c r="J13" s="7" t="s">
        <v>33</v>
      </c>
    </row>
    <row r="14" spans="2:10" x14ac:dyDescent="0.3">
      <c r="C14" s="23" t="s">
        <v>34</v>
      </c>
      <c r="D14" s="6">
        <v>10</v>
      </c>
      <c r="E14" s="8">
        <v>1.6780588278547774</v>
      </c>
      <c r="F14" s="8">
        <v>5.0810563431371226E-2</v>
      </c>
      <c r="G14" s="8">
        <v>4.3523746827086702</v>
      </c>
      <c r="H14" s="12">
        <v>12.913033242358148</v>
      </c>
      <c r="I14" s="10"/>
      <c r="J14" s="2"/>
    </row>
    <row r="15" spans="2:10" x14ac:dyDescent="0.3">
      <c r="C15" s="23" t="s">
        <v>34</v>
      </c>
      <c r="D15" s="6">
        <v>11</v>
      </c>
      <c r="E15" s="8">
        <v>3.4661124913397359</v>
      </c>
      <c r="F15" s="8">
        <v>4.6620997786461345E-2</v>
      </c>
      <c r="G15" s="8">
        <v>14.961351903480738</v>
      </c>
      <c r="H15" s="12">
        <v>17.138709749000391</v>
      </c>
      <c r="I15" s="2"/>
      <c r="J15" s="2"/>
    </row>
    <row r="16" spans="2:10" x14ac:dyDescent="0.3">
      <c r="C16" s="23" t="s">
        <v>34</v>
      </c>
      <c r="D16" s="6">
        <v>12</v>
      </c>
      <c r="E16" s="8">
        <v>5.7528206594731888</v>
      </c>
      <c r="F16" s="8">
        <v>5.5752226690996019E-2</v>
      </c>
      <c r="G16" s="8">
        <v>25.354449665493405</v>
      </c>
      <c r="H16" s="12">
        <v>112.5599921115228</v>
      </c>
      <c r="I16" s="2"/>
      <c r="J16" s="2"/>
    </row>
    <row r="17" spans="3:10" x14ac:dyDescent="0.3">
      <c r="C17" s="23" t="s">
        <v>34</v>
      </c>
      <c r="D17" s="6">
        <v>13</v>
      </c>
      <c r="E17" s="8">
        <v>4.5630226017453968</v>
      </c>
      <c r="F17" s="8">
        <v>5.8631064579334063E-2</v>
      </c>
      <c r="G17" s="8">
        <v>25.368782935729744</v>
      </c>
      <c r="H17" s="12">
        <v>143.08659230095677</v>
      </c>
      <c r="I17" s="2"/>
      <c r="J17" s="2"/>
    </row>
    <row r="18" spans="3:10" x14ac:dyDescent="0.3">
      <c r="C18" s="23" t="s">
        <v>35</v>
      </c>
      <c r="D18" s="6">
        <v>14</v>
      </c>
      <c r="E18" s="8">
        <v>5.6124417476652333</v>
      </c>
      <c r="F18" s="8">
        <v>6.0536914280337341E-2</v>
      </c>
      <c r="G18" s="8">
        <v>27.089154909065396</v>
      </c>
      <c r="H18" s="12">
        <v>106.0729036911695</v>
      </c>
      <c r="I18" s="2"/>
      <c r="J18" s="2"/>
    </row>
    <row r="19" spans="3:10" x14ac:dyDescent="0.3">
      <c r="C19" s="23" t="s">
        <v>35</v>
      </c>
      <c r="D19" s="6">
        <v>15</v>
      </c>
      <c r="E19" s="8">
        <v>8.9451401916611548</v>
      </c>
      <c r="F19" s="8">
        <v>0.13214578322666715</v>
      </c>
      <c r="G19" s="8">
        <v>39.028336533566552</v>
      </c>
      <c r="H19" s="12">
        <v>153.48623268880027</v>
      </c>
      <c r="I19" s="2"/>
      <c r="J19" s="2"/>
    </row>
    <row r="20" spans="3:10" x14ac:dyDescent="0.3">
      <c r="C20" s="23" t="s">
        <v>35</v>
      </c>
      <c r="D20" s="6">
        <v>16</v>
      </c>
      <c r="E20" s="8">
        <v>6.0970596268007338</v>
      </c>
      <c r="F20" s="8">
        <v>0.15662570376424775</v>
      </c>
      <c r="G20" s="8">
        <v>25.718194744495346</v>
      </c>
      <c r="H20" s="12">
        <v>170.85589473780874</v>
      </c>
      <c r="I20" s="2"/>
      <c r="J20" s="2"/>
    </row>
    <row r="21" spans="3:10" x14ac:dyDescent="0.3">
      <c r="C21" s="23" t="s">
        <v>35</v>
      </c>
      <c r="D21" s="6">
        <v>17</v>
      </c>
      <c r="E21" s="8">
        <v>5.7951910620005709</v>
      </c>
      <c r="F21" s="8">
        <v>0.56473583448857956</v>
      </c>
      <c r="G21" s="8">
        <v>41.347813215056448</v>
      </c>
      <c r="H21" s="12">
        <v>369.40307024151235</v>
      </c>
      <c r="I21" s="2"/>
      <c r="J21" s="2"/>
    </row>
    <row r="22" spans="3:10" x14ac:dyDescent="0.3">
      <c r="C22" s="23" t="s">
        <v>31</v>
      </c>
      <c r="D22" s="6">
        <v>18</v>
      </c>
      <c r="E22" s="8">
        <v>3.3098908970884282</v>
      </c>
      <c r="F22" s="8">
        <v>0.73112184622556253</v>
      </c>
      <c r="G22" s="8">
        <v>11.152480440927167</v>
      </c>
      <c r="H22" s="12">
        <v>16.635960405560596</v>
      </c>
      <c r="I22" s="2"/>
      <c r="J22" s="2"/>
    </row>
    <row r="23" spans="3:10" x14ac:dyDescent="0.3">
      <c r="C23" s="23" t="s">
        <v>31</v>
      </c>
      <c r="D23" s="6">
        <v>19</v>
      </c>
      <c r="E23" s="8">
        <v>3.6246111934792959</v>
      </c>
      <c r="F23" s="8">
        <v>1.1539901555251404</v>
      </c>
      <c r="G23" s="8">
        <v>8.365844973833763</v>
      </c>
      <c r="H23" s="12">
        <v>4.7508744250330581</v>
      </c>
      <c r="I23" s="2"/>
      <c r="J23" s="2"/>
    </row>
    <row r="24" spans="3:10" x14ac:dyDescent="0.3">
      <c r="C24" s="23" t="s">
        <v>31</v>
      </c>
      <c r="D24" s="6">
        <v>20</v>
      </c>
      <c r="E24" s="8">
        <v>4.3996788922794723</v>
      </c>
      <c r="F24" s="8">
        <v>0.96769092777852694</v>
      </c>
      <c r="G24" s="8">
        <v>0.92548502632300977</v>
      </c>
      <c r="H24" s="12">
        <v>0.29383358940403836</v>
      </c>
      <c r="I24" s="2"/>
      <c r="J24" s="2"/>
    </row>
    <row r="25" spans="3:10" x14ac:dyDescent="0.3">
      <c r="C25" s="23" t="s">
        <v>31</v>
      </c>
      <c r="D25" s="6">
        <v>21</v>
      </c>
      <c r="E25" s="8">
        <v>1.7540432733031948</v>
      </c>
      <c r="F25" s="8">
        <v>1.030468812698575</v>
      </c>
      <c r="G25" s="8">
        <v>0.3020331291593803</v>
      </c>
      <c r="H25" s="12">
        <v>6.7642152541250583E-2</v>
      </c>
      <c r="I25" s="2"/>
      <c r="J25" s="2"/>
    </row>
    <row r="26" spans="3:10" x14ac:dyDescent="0.3">
      <c r="C26" s="23" t="s">
        <v>31</v>
      </c>
      <c r="D26" s="6">
        <v>22</v>
      </c>
      <c r="E26" s="8">
        <v>1.2667271734015597</v>
      </c>
      <c r="F26" s="8">
        <v>0.3185107382866007</v>
      </c>
      <c r="G26" s="8">
        <v>3.4361607634377303E-2</v>
      </c>
      <c r="H26" s="12">
        <v>1.0605422109846888E-2</v>
      </c>
      <c r="I26" s="2"/>
      <c r="J26" s="2"/>
    </row>
    <row r="27" spans="3:10" x14ac:dyDescent="0.3">
      <c r="C27" s="23" t="s">
        <v>33</v>
      </c>
      <c r="D27" s="6">
        <v>23</v>
      </c>
      <c r="E27" s="8">
        <v>1.2527562244313935</v>
      </c>
      <c r="F27" s="8">
        <v>0.18198982792139998</v>
      </c>
      <c r="G27" s="8">
        <v>1.3843049113678896E-2</v>
      </c>
      <c r="H27" s="12">
        <v>1.3675213675213677E-2</v>
      </c>
      <c r="I27" s="2"/>
      <c r="J27" s="2"/>
    </row>
    <row r="28" spans="3:10" x14ac:dyDescent="0.3">
      <c r="C28" s="23" t="s">
        <v>33</v>
      </c>
      <c r="D28" s="6">
        <v>24</v>
      </c>
      <c r="E28" s="8">
        <v>0.96822471888215311</v>
      </c>
      <c r="F28" s="8">
        <v>4.5319745990011026E-2</v>
      </c>
      <c r="G28" s="8">
        <v>1.2319205342461156E-2</v>
      </c>
      <c r="H28" s="12">
        <v>8.4477579918519063E-3</v>
      </c>
      <c r="I28" s="2"/>
      <c r="J28" s="2"/>
    </row>
    <row r="29" spans="3:10" x14ac:dyDescent="0.3">
      <c r="C29" s="23" t="s">
        <v>33</v>
      </c>
      <c r="D29" s="6">
        <v>25</v>
      </c>
      <c r="E29" s="8">
        <v>0.45160550327570764</v>
      </c>
      <c r="F29" s="8">
        <v>3.0764961737639405E-2</v>
      </c>
      <c r="G29" s="8">
        <v>2.4992189940643548E-3</v>
      </c>
      <c r="H29" s="12">
        <v>4.2109929077987825E-3</v>
      </c>
      <c r="I29" s="2"/>
      <c r="J29" s="2"/>
    </row>
    <row r="30" spans="3:10" x14ac:dyDescent="0.3">
      <c r="C30" s="66" t="s">
        <v>33</v>
      </c>
      <c r="D30" s="7">
        <v>26</v>
      </c>
      <c r="E30" s="67">
        <v>0.49514312749538181</v>
      </c>
      <c r="F30" s="67">
        <v>2.7329540154824757E-3</v>
      </c>
      <c r="G30" s="67">
        <v>1.6326530612229384E-3</v>
      </c>
      <c r="H30" s="68">
        <v>0</v>
      </c>
      <c r="I30" s="2"/>
      <c r="J30" s="2"/>
    </row>
    <row r="31" spans="3:10" x14ac:dyDescent="0.3">
      <c r="C31" s="1"/>
      <c r="D31" s="1"/>
      <c r="E31" s="8"/>
      <c r="F31" s="8"/>
      <c r="G31" s="8"/>
      <c r="H31" s="8"/>
      <c r="I31" s="2"/>
      <c r="J31" s="2"/>
    </row>
    <row r="33" spans="2:2" x14ac:dyDescent="0.3">
      <c r="B33" s="13" t="s">
        <v>44</v>
      </c>
    </row>
    <row r="66" spans="1:7" x14ac:dyDescent="0.3">
      <c r="A66" s="17"/>
      <c r="B66" s="17" t="s">
        <v>36</v>
      </c>
      <c r="C66" s="13"/>
      <c r="D66" s="13"/>
      <c r="E66" s="13"/>
      <c r="F66" s="13"/>
      <c r="G66" s="13"/>
    </row>
    <row r="67" spans="1:7" x14ac:dyDescent="0.3">
      <c r="A67" s="17"/>
      <c r="B67" s="17"/>
      <c r="C67" s="13"/>
      <c r="D67" s="13"/>
      <c r="E67" s="13"/>
      <c r="F67" s="13"/>
      <c r="G67" s="13"/>
    </row>
    <row r="68" spans="1:7" x14ac:dyDescent="0.3">
      <c r="C68" s="69" t="s">
        <v>37</v>
      </c>
      <c r="D68" s="19" t="s">
        <v>8</v>
      </c>
      <c r="E68" s="19" t="s">
        <v>9</v>
      </c>
      <c r="F68" s="19" t="s">
        <v>10</v>
      </c>
      <c r="G68" s="70" t="s">
        <v>11</v>
      </c>
    </row>
    <row r="69" spans="1:7" x14ac:dyDescent="0.3">
      <c r="C69" s="71">
        <v>2012</v>
      </c>
      <c r="D69" s="1">
        <v>0.3</v>
      </c>
      <c r="E69" s="1">
        <v>0.1</v>
      </c>
      <c r="F69" s="1">
        <v>0.1</v>
      </c>
      <c r="G69" s="6">
        <v>5.0999999999999996</v>
      </c>
    </row>
    <row r="70" spans="1:7" x14ac:dyDescent="0.3">
      <c r="C70" s="71">
        <v>2013</v>
      </c>
      <c r="D70" s="1">
        <v>3.8</v>
      </c>
      <c r="E70" s="1">
        <v>0.3</v>
      </c>
      <c r="F70" s="1">
        <v>1.5</v>
      </c>
      <c r="G70" s="6">
        <v>0</v>
      </c>
    </row>
    <row r="71" spans="1:7" x14ac:dyDescent="0.3">
      <c r="C71" s="71">
        <v>2014</v>
      </c>
      <c r="D71" s="1">
        <v>1.6</v>
      </c>
      <c r="E71" s="1">
        <v>0.3</v>
      </c>
      <c r="F71" s="1">
        <v>0.4</v>
      </c>
      <c r="G71" s="6">
        <v>35.299999999999997</v>
      </c>
    </row>
    <row r="72" spans="1:7" x14ac:dyDescent="0.3">
      <c r="C72" s="71">
        <v>2015</v>
      </c>
      <c r="D72" s="1">
        <v>3.2</v>
      </c>
      <c r="E72" s="1">
        <v>0.2</v>
      </c>
      <c r="F72" s="1">
        <v>21.1</v>
      </c>
      <c r="G72" s="6">
        <v>0</v>
      </c>
    </row>
    <row r="73" spans="1:7" x14ac:dyDescent="0.3">
      <c r="C73" s="71">
        <v>2016</v>
      </c>
      <c r="D73" s="1">
        <v>0.4</v>
      </c>
      <c r="E73" s="1">
        <v>0.2</v>
      </c>
      <c r="F73" s="1">
        <v>0.2</v>
      </c>
      <c r="G73" s="6">
        <v>6.4</v>
      </c>
    </row>
    <row r="74" spans="1:7" x14ac:dyDescent="0.3">
      <c r="C74" s="71">
        <v>2017</v>
      </c>
      <c r="D74" s="1">
        <v>2.7</v>
      </c>
      <c r="E74" s="1">
        <v>0.1</v>
      </c>
      <c r="F74" s="1">
        <v>1.1000000000000001</v>
      </c>
      <c r="G74" s="6">
        <v>0</v>
      </c>
    </row>
    <row r="75" spans="1:7" x14ac:dyDescent="0.3">
      <c r="C75" s="71">
        <v>2019</v>
      </c>
      <c r="D75" s="1">
        <v>3.4</v>
      </c>
      <c r="E75" s="1">
        <v>0.2</v>
      </c>
      <c r="F75" s="1">
        <v>22.8</v>
      </c>
      <c r="G75" s="6">
        <v>0</v>
      </c>
    </row>
    <row r="76" spans="1:7" x14ac:dyDescent="0.3">
      <c r="C76" s="71">
        <v>2020</v>
      </c>
      <c r="D76" s="1">
        <v>7.0000000000000007E-2</v>
      </c>
      <c r="E76" s="1">
        <v>0.3</v>
      </c>
      <c r="F76" s="1">
        <v>0.04</v>
      </c>
      <c r="G76" s="6">
        <v>6.8</v>
      </c>
    </row>
    <row r="77" spans="1:7" x14ac:dyDescent="0.3">
      <c r="C77" s="71">
        <v>2021</v>
      </c>
      <c r="D77" s="72">
        <v>8.6449242076251718</v>
      </c>
      <c r="E77" s="72">
        <v>0.59853008727606793</v>
      </c>
      <c r="F77" s="72">
        <v>8.9554432705558114</v>
      </c>
      <c r="G77" s="73">
        <v>0.13964170877354157</v>
      </c>
    </row>
    <row r="78" spans="1:7" x14ac:dyDescent="0.3">
      <c r="C78" s="71">
        <v>2023</v>
      </c>
      <c r="D78" s="16">
        <v>5.7</v>
      </c>
      <c r="E78" s="16">
        <v>0.3</v>
      </c>
      <c r="F78" s="16">
        <v>45.6</v>
      </c>
      <c r="G78" s="74">
        <v>0.1</v>
      </c>
    </row>
    <row r="79" spans="1:7" x14ac:dyDescent="0.3">
      <c r="C79" s="75">
        <v>2024</v>
      </c>
      <c r="D79" s="76">
        <v>2.99</v>
      </c>
      <c r="E79" s="76">
        <v>0.71</v>
      </c>
      <c r="F79" s="76">
        <v>0.92</v>
      </c>
      <c r="G79" s="7">
        <v>178.2</v>
      </c>
    </row>
    <row r="81" spans="2:3" x14ac:dyDescent="0.3">
      <c r="B81" s="17" t="s">
        <v>38</v>
      </c>
      <c r="C81" s="17"/>
    </row>
    <row r="82" spans="2:3" x14ac:dyDescent="0.3">
      <c r="B82" s="17"/>
      <c r="C82" s="17"/>
    </row>
    <row r="83" spans="2:3" x14ac:dyDescent="0.3">
      <c r="B83" t="s">
        <v>39</v>
      </c>
    </row>
    <row r="117" spans="2:9" x14ac:dyDescent="0.3">
      <c r="B117" s="17" t="s">
        <v>40</v>
      </c>
      <c r="C117" s="18"/>
      <c r="D117" s="16"/>
      <c r="E117" s="16"/>
      <c r="F117" s="16"/>
      <c r="G117" s="16"/>
      <c r="H117" s="16"/>
      <c r="I117" s="16"/>
    </row>
    <row r="118" spans="2:9" x14ac:dyDescent="0.3">
      <c r="B118" s="17"/>
      <c r="C118" s="18"/>
      <c r="D118" s="16"/>
      <c r="E118" s="16"/>
      <c r="F118" s="16"/>
      <c r="G118" s="16"/>
      <c r="H118" s="16"/>
      <c r="I118" s="16"/>
    </row>
    <row r="119" spans="2:9" x14ac:dyDescent="0.3">
      <c r="B119" s="77" t="s">
        <v>37</v>
      </c>
      <c r="C119" s="20" t="s">
        <v>8</v>
      </c>
      <c r="D119" s="20" t="s">
        <v>10</v>
      </c>
      <c r="E119" s="78" t="s">
        <v>11</v>
      </c>
    </row>
    <row r="120" spans="2:9" x14ac:dyDescent="0.3">
      <c r="B120" s="79">
        <v>2012</v>
      </c>
      <c r="C120" s="80">
        <v>49257</v>
      </c>
      <c r="D120" s="80">
        <v>11107</v>
      </c>
      <c r="E120" s="81">
        <v>415150</v>
      </c>
    </row>
    <row r="121" spans="2:9" x14ac:dyDescent="0.3">
      <c r="B121" s="79">
        <v>2013</v>
      </c>
      <c r="C121" s="80">
        <v>443789</v>
      </c>
      <c r="D121" s="80">
        <v>194099</v>
      </c>
      <c r="E121" s="81"/>
    </row>
    <row r="122" spans="2:9" x14ac:dyDescent="0.3">
      <c r="B122" s="79">
        <v>2014</v>
      </c>
      <c r="C122" s="80">
        <v>124770</v>
      </c>
      <c r="D122" s="80">
        <v>51909</v>
      </c>
      <c r="E122" s="81">
        <v>5661706</v>
      </c>
    </row>
    <row r="123" spans="2:9" x14ac:dyDescent="0.3">
      <c r="B123" s="79">
        <v>2015</v>
      </c>
      <c r="C123" s="80">
        <v>231397</v>
      </c>
      <c r="D123" s="80">
        <v>3130515</v>
      </c>
      <c r="E123" s="81"/>
    </row>
    <row r="124" spans="2:9" x14ac:dyDescent="0.3">
      <c r="B124" s="79">
        <v>2016</v>
      </c>
      <c r="C124" s="80">
        <v>52294</v>
      </c>
      <c r="D124" s="80">
        <v>71508</v>
      </c>
      <c r="E124" s="81">
        <v>1872164</v>
      </c>
    </row>
    <row r="125" spans="2:9" x14ac:dyDescent="0.3">
      <c r="B125" s="79">
        <v>2017</v>
      </c>
      <c r="C125" s="80">
        <v>424858</v>
      </c>
      <c r="D125" s="80">
        <v>148626</v>
      </c>
      <c r="E125" s="81"/>
    </row>
    <row r="126" spans="2:9" x14ac:dyDescent="0.3">
      <c r="B126" s="79">
        <v>2019</v>
      </c>
      <c r="C126" s="80">
        <v>380428</v>
      </c>
      <c r="D126" s="80">
        <v>2641600</v>
      </c>
      <c r="E126" s="81"/>
    </row>
    <row r="127" spans="2:9" x14ac:dyDescent="0.3">
      <c r="B127" s="79">
        <v>2020</v>
      </c>
      <c r="C127" s="82">
        <v>5830</v>
      </c>
      <c r="D127" s="82">
        <v>2510</v>
      </c>
      <c r="E127" s="83">
        <v>704700</v>
      </c>
    </row>
    <row r="128" spans="2:9" x14ac:dyDescent="0.3">
      <c r="B128" s="79">
        <v>2021</v>
      </c>
      <c r="C128" s="82">
        <v>691190</v>
      </c>
      <c r="D128" s="84">
        <v>881624</v>
      </c>
      <c r="E128" s="74"/>
    </row>
    <row r="129" spans="2:5" x14ac:dyDescent="0.3">
      <c r="B129" s="79">
        <v>2023</v>
      </c>
      <c r="C129" s="82">
        <v>647106</v>
      </c>
      <c r="D129" s="82">
        <v>7682107</v>
      </c>
      <c r="E129" s="83">
        <v>26030920</v>
      </c>
    </row>
    <row r="130" spans="2:5" x14ac:dyDescent="0.3">
      <c r="B130" s="85">
        <v>2024</v>
      </c>
      <c r="C130" s="86">
        <v>358995</v>
      </c>
      <c r="D130" s="86">
        <v>163211</v>
      </c>
      <c r="E130" s="87"/>
    </row>
    <row r="132" spans="2:5" x14ac:dyDescent="0.3">
      <c r="B132" s="17" t="s">
        <v>41</v>
      </c>
    </row>
    <row r="133" spans="2:5" x14ac:dyDescent="0.3">
      <c r="B133" s="17"/>
    </row>
    <row r="134" spans="2:5" x14ac:dyDescent="0.3">
      <c r="B134" t="s">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Live Data</vt:lpstr>
      <vt:lpstr>Historical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Tengs, Hayley</dc:creator>
  <cp:keywords/>
  <dc:description/>
  <cp:lastModifiedBy>Legare, Kyle</cp:lastModifiedBy>
  <cp:revision/>
  <dcterms:created xsi:type="dcterms:W3CDTF">2023-05-01T23:44:46Z</dcterms:created>
  <dcterms:modified xsi:type="dcterms:W3CDTF">2025-04-18T15:44:53Z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2d936e-3020-4217-a0a8-41fb5eff4536_Enabled">
    <vt:lpwstr>true</vt:lpwstr>
  </property>
  <property fmtid="{D5CDD505-2E9C-101B-9397-08002B2CF9AE}" pid="3" name="MSIP_Label_682d936e-3020-4217-a0a8-41fb5eff4536_SetDate">
    <vt:lpwstr>2025-02-04T18:22:51Z</vt:lpwstr>
  </property>
  <property fmtid="{D5CDD505-2E9C-101B-9397-08002B2CF9AE}" pid="4" name="MSIP_Label_682d936e-3020-4217-a0a8-41fb5eff4536_Method">
    <vt:lpwstr>Standard</vt:lpwstr>
  </property>
  <property fmtid="{D5CDD505-2E9C-101B-9397-08002B2CF9AE}" pid="5" name="MSIP_Label_682d936e-3020-4217-a0a8-41fb5eff4536_Name">
    <vt:lpwstr>General</vt:lpwstr>
  </property>
  <property fmtid="{D5CDD505-2E9C-101B-9397-08002B2CF9AE}" pid="6" name="MSIP_Label_682d936e-3020-4217-a0a8-41fb5eff4536_SiteId">
    <vt:lpwstr>bfecfed6-9541-432f-878e-cba66795ff4d</vt:lpwstr>
  </property>
  <property fmtid="{D5CDD505-2E9C-101B-9397-08002B2CF9AE}" pid="7" name="MSIP_Label_682d936e-3020-4217-a0a8-41fb5eff4536_ActionId">
    <vt:lpwstr>ca37b1e8-818d-42c5-b226-1c01404020ff</vt:lpwstr>
  </property>
  <property fmtid="{D5CDD505-2E9C-101B-9397-08002B2CF9AE}" pid="8" name="MSIP_Label_682d936e-3020-4217-a0a8-41fb5eff4536_ContentBits">
    <vt:lpwstr>0</vt:lpwstr>
  </property>
</Properties>
</file>